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<sst xmlns="http://schemas.openxmlformats.org/spreadsheetml/2006/main" count="189" uniqueCount="145">
  <si>
    <t>Załącznik Nr 2</t>
  </si>
  <si>
    <t>do Uchwały Nr XXVI/204/2012</t>
  </si>
  <si>
    <t>Rady Gminy Smołdzino</t>
  </si>
  <si>
    <t>z dnia 19 kwietnia 2012 roku</t>
  </si>
  <si>
    <t>ZMIANY W PLANIE WYDATKÓW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</si>
  <si>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</si>
  <si>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</si>
  <si>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</si>
  <si>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</si>
  <si>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</si>
  <si>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</si>
  <si>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</si>
  <si>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</si>
  <si>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010</t>
  </si>
  <si>
    <t>Rolnictwo i łowiectwo</t>
  </si>
  <si>
    <t>627 357,00</t>
  </si>
  <si>
    <t>638 737,00</t>
  </si>
  <si>
    <t>01010</t>
  </si>
  <si>
    <t>Infrastruktura wodociągowa i sanitacyjna wsi</t>
  </si>
  <si>
    <t>619 274,00</t>
  </si>
  <si>
    <t>630 654,00</t>
  </si>
  <si>
    <t>4300</t>
  </si>
  <si>
    <t>Zakup usług pozostałych</t>
  </si>
  <si>
    <t>11 334,00</t>
  </si>
  <si>
    <t>34 002,00</t>
  </si>
  <si>
    <t>45 336,00</t>
  </si>
  <si>
    <t>6050</t>
  </si>
  <si>
    <t>Wydatki inwestycyjne jednostek budżetowych</t>
  </si>
  <si>
    <t>607 940,00</t>
  </si>
  <si>
    <t>585 318,00</t>
  </si>
  <si>
    <t>600</t>
  </si>
  <si>
    <t>Transport i łączność</t>
  </si>
  <si>
    <t>575 421,00</t>
  </si>
  <si>
    <t>33 407,00</t>
  </si>
  <si>
    <t>608 828,00</t>
  </si>
  <si>
    <t>60016</t>
  </si>
  <si>
    <t>Drogi publiczne gminne</t>
  </si>
  <si>
    <t>275 421,00</t>
  </si>
  <si>
    <t>308 828,00</t>
  </si>
  <si>
    <t>4270</t>
  </si>
  <si>
    <t>Zakup usług remontowych</t>
  </si>
  <si>
    <t>0,00</t>
  </si>
  <si>
    <t>700</t>
  </si>
  <si>
    <t>Gospodarka mieszkaniowa</t>
  </si>
  <si>
    <t>117 000,00</t>
  </si>
  <si>
    <t>185 650,00</t>
  </si>
  <si>
    <t>70005</t>
  </si>
  <si>
    <t>Gospodarka gruntami i nieruchomościami</t>
  </si>
  <si>
    <t>63 495,00</t>
  </si>
  <si>
    <t>132 145,00</t>
  </si>
  <si>
    <t>52 495,00</t>
  </si>
  <si>
    <t>42 495,00</t>
  </si>
  <si>
    <t>4530</t>
  </si>
  <si>
    <t>Podatek od towarów i usług (VAT).</t>
  </si>
  <si>
    <t>2 000,00</t>
  </si>
  <si>
    <t>1 000,00</t>
  </si>
  <si>
    <t>3 000,00</t>
  </si>
  <si>
    <t>77 650,00</t>
  </si>
  <si>
    <t>750</t>
  </si>
  <si>
    <t>Administracja publiczna</t>
  </si>
  <si>
    <t>60 837,00</t>
  </si>
  <si>
    <t>75023</t>
  </si>
  <si>
    <t>Urzędy gmin (miast i miast na prawach powiatu)</t>
  </si>
  <si>
    <t>1 670 732,00</t>
  </si>
  <si>
    <t>1 731 569,00</t>
  </si>
  <si>
    <t>4140</t>
  </si>
  <si>
    <t>Wpłaty na Państwowy Fundusz Rehabilitacji Osób Niepełnosprawnych</t>
  </si>
  <si>
    <t>4 500,00</t>
  </si>
  <si>
    <t>8 500,00</t>
  </si>
  <si>
    <t>13 000,00</t>
  </si>
  <si>
    <t>141 784,00</t>
  </si>
  <si>
    <t>50 000,00</t>
  </si>
  <si>
    <t>191 784,00</t>
  </si>
  <si>
    <t>4390</t>
  </si>
  <si>
    <t>Zakup usług obejmujących wykonanie ekspertyz, analiz i opinii</t>
  </si>
  <si>
    <t>2 337,00</t>
  </si>
  <si>
    <t>754</t>
  </si>
  <si>
    <t>Bezpieczeństwo publiczne i ochrona przeciwpożarowa</t>
  </si>
  <si>
    <t>389 820,00</t>
  </si>
  <si>
    <t>369,00</t>
  </si>
  <si>
    <t>390 189,00</t>
  </si>
  <si>
    <t>75412</t>
  </si>
  <si>
    <t>Ochotnicze straże pożarne</t>
  </si>
  <si>
    <t>177 820,00</t>
  </si>
  <si>
    <t>178 189,00</t>
  </si>
  <si>
    <t>801</t>
  </si>
  <si>
    <t>Oświata i wychowanie</t>
  </si>
  <si>
    <t>2 786 799,00</t>
  </si>
  <si>
    <t>2 788 799,00</t>
  </si>
  <si>
    <t>80114</t>
  </si>
  <si>
    <t>Zespoły obsługi ekonomiczno-administracyjnej szkół</t>
  </si>
  <si>
    <t>116 972,00</t>
  </si>
  <si>
    <t>118 972,00</t>
  </si>
  <si>
    <t>4210</t>
  </si>
  <si>
    <t>Zakup materiałów i wyposażenia</t>
  </si>
  <si>
    <t>1 440,00</t>
  </si>
  <si>
    <t>3 440,00</t>
  </si>
  <si>
    <t>851</t>
  </si>
  <si>
    <t>Ochrona zdrowia</t>
  </si>
  <si>
    <t>57 969,00</t>
  </si>
  <si>
    <t>3 198,00</t>
  </si>
  <si>
    <t>61 167,00</t>
  </si>
  <si>
    <t>85195</t>
  </si>
  <si>
    <t>Pozostała działalność</t>
  </si>
  <si>
    <t>854</t>
  </si>
  <si>
    <t>Edukacyjna opieka wychowawcza</t>
  </si>
  <si>
    <t>129 484,00</t>
  </si>
  <si>
    <t>3 472,00</t>
  </si>
  <si>
    <t>132 956,00</t>
  </si>
  <si>
    <t>85415</t>
  </si>
  <si>
    <t>Pomoc materialna dla uczniów</t>
  </si>
  <si>
    <t>5 000,00</t>
  </si>
  <si>
    <t>8 472,00</t>
  </si>
  <si>
    <t>3240</t>
  </si>
  <si>
    <t>Stypendia dla uczniów</t>
  </si>
  <si>
    <t>900</t>
  </si>
  <si>
    <t>Gospodarka komunalna i ochrona środowiska</t>
  </si>
  <si>
    <t>419 899,00</t>
  </si>
  <si>
    <t>90003</t>
  </si>
  <si>
    <t>Oczyszczanie miast i wsi</t>
  </si>
  <si>
    <t>158 787,00</t>
  </si>
  <si>
    <t>7 000,00</t>
  </si>
  <si>
    <t>165 787,00</t>
  </si>
  <si>
    <t>7 079,00</t>
  </si>
  <si>
    <t>14 079,00</t>
  </si>
  <si>
    <t>90095</t>
  </si>
  <si>
    <t>97 412,00</t>
  </si>
  <si>
    <t>63 000,00</t>
  </si>
  <si>
    <t>926</t>
  </si>
  <si>
    <t>Kultura fizyczna</t>
  </si>
  <si>
    <t>360 670,00</t>
  </si>
  <si>
    <t>13 150,00</t>
  </si>
  <si>
    <t>373 820,00</t>
  </si>
  <si>
    <t>92601</t>
  </si>
  <si>
    <t>Obiekty sportowe</t>
  </si>
  <si>
    <t>65 837,00</t>
  </si>
  <si>
    <t>78 987,00</t>
  </si>
  <si>
    <t>4260</t>
  </si>
  <si>
    <t>Zakup energii</t>
  </si>
  <si>
    <t>1 836,00</t>
  </si>
  <si>
    <t>14 836,00</t>
  </si>
  <si>
    <t>38,00</t>
  </si>
  <si>
    <t>150,00</t>
  </si>
  <si>
    <t>188,00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</si>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</sst>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\ _z_ł_-;\-* #,##0.00\ _z_ł_-;_-* \-??\ _z_ł_-;_-@_-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 vertical="center" wrapText="1"/>
      <protection locked="0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 applyProtection="1">
      <alignment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2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showGridLines="0" tabSelected="1" workbookViewId="0" topLeftCell="A28">
      <selection activeCell="A48" sqref="A48"/>
    </sheetView>
  </sheetViews>
  <sheetFormatPr defaultColWidth="6.8515625" defaultRowHeight="12.75"/>
  <cols>
    <col min="1" max="1" width="2.00390625" style="1" customWidth="1"/>
    <col min="2" max="2" width="7.00390625" style="1" customWidth="1"/>
    <col min="3" max="3" width="9.28125" style="1" customWidth="1"/>
    <col min="4" max="4" width="2.00390625" style="1" customWidth="1"/>
    <col min="5" max="5" width="7.28125" style="1" customWidth="1"/>
    <col min="6" max="6" width="47.140625" style="1" customWidth="1"/>
    <col min="7" max="7" width="17.57421875" style="1" customWidth="1"/>
    <col min="8" max="8" width="16.7109375" style="1" customWidth="1"/>
    <col min="9" max="9" width="15.421875" style="1" customWidth="1"/>
    <col min="10" max="10" width="16.28125" style="1" customWidth="1"/>
    <col min="11" max="11" width="2.00390625" style="1" customWidth="1"/>
    <col min="12" max="12" width="0.9921875" style="1" customWidth="1"/>
    <col min="13" max="16384" width="7.421875" style="0" customWidth="1"/>
  </cols>
  <sheetData>
    <row r="2" ht="12.75">
      <c r="I2" s="1" t="s">
        <v>0</v>
      </c>
    </row>
    <row r="3" ht="12.75">
      <c r="I3" s="1" t="s">
        <v>1</v>
      </c>
    </row>
    <row r="4" ht="12.75">
      <c r="I4" s="1" t="s">
        <v>2</v>
      </c>
    </row>
    <row r="5" ht="12.75">
      <c r="I5" s="1" t="s">
        <v>3</v>
      </c>
    </row>
    <row r="6" ht="12.75">
      <c r="B6" s="2" t="s">
        <v>4</v>
      </c>
    </row>
    <row r="7" spans="2:10" ht="16.5" customHeight="1">
      <c r="B7" s="3"/>
      <c r="C7" s="3"/>
      <c r="D7" s="3"/>
      <c r="E7" s="4"/>
      <c r="F7" s="4"/>
      <c r="G7" s="4"/>
      <c r="H7" s="4"/>
      <c r="I7" s="4"/>
      <c r="J7" s="4"/>
    </row>
    <row r="8" spans="1:12" ht="5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0" ht="24.75" customHeight="1">
      <c r="B9" s="6" t="s">
        <v>5</v>
      </c>
      <c r="C9" s="6" t="s">
        <v>6</v>
      </c>
      <c r="D9" s="6" t="s">
        <v>7</v>
      </c>
      <c r="E9" s="6"/>
      <c r="F9" s="6" t="s">
        <v>8</v>
      </c>
      <c r="G9" s="6" t="s">
        <v>9</v>
      </c>
      <c r="H9" s="6" t="s">
        <v>10</v>
      </c>
      <c r="I9" s="7" t="s">
        <v>11</v>
      </c>
      <c r="J9" s="8" t="s">
        <v>12</v>
      </c>
    </row>
    <row r="10" spans="2:10" ht="16.5" customHeight="1">
      <c r="B10" s="9" t="s">
        <v>13</v>
      </c>
      <c r="C10" s="9"/>
      <c r="D10" s="9"/>
      <c r="E10" s="9"/>
      <c r="F10" s="10" t="s">
        <v>14</v>
      </c>
      <c r="G10" s="11" t="s">
        <v>15</v>
      </c>
      <c r="H10" s="11" t="str">
        <f>H11</f>
        <v>34 002,00</v>
      </c>
      <c r="I10" s="11">
        <f>I11</f>
        <v>22622</v>
      </c>
      <c r="J10" s="11" t="s">
        <v>16</v>
      </c>
    </row>
    <row r="11" spans="2:10" ht="16.5" customHeight="1">
      <c r="B11" s="12"/>
      <c r="C11" s="13" t="s">
        <v>17</v>
      </c>
      <c r="D11" s="14"/>
      <c r="E11" s="14"/>
      <c r="F11" s="15" t="s">
        <v>18</v>
      </c>
      <c r="G11" s="16" t="s">
        <v>19</v>
      </c>
      <c r="H11" s="16" t="str">
        <f>H12</f>
        <v>34 002,00</v>
      </c>
      <c r="I11" s="16">
        <f>I13</f>
        <v>22622</v>
      </c>
      <c r="J11" s="16" t="s">
        <v>20</v>
      </c>
    </row>
    <row r="12" spans="2:10" ht="16.5" customHeight="1">
      <c r="B12" s="17"/>
      <c r="C12" s="17"/>
      <c r="D12" s="18" t="s">
        <v>21</v>
      </c>
      <c r="E12" s="18"/>
      <c r="F12" s="19" t="s">
        <v>22</v>
      </c>
      <c r="G12" s="20" t="s">
        <v>23</v>
      </c>
      <c r="H12" s="20" t="s">
        <v>24</v>
      </c>
      <c r="I12" s="20"/>
      <c r="J12" s="20" t="s">
        <v>25</v>
      </c>
    </row>
    <row r="13" spans="2:10" ht="16.5" customHeight="1">
      <c r="B13" s="17"/>
      <c r="C13" s="17"/>
      <c r="D13" s="18" t="s">
        <v>26</v>
      </c>
      <c r="E13" s="18"/>
      <c r="F13" s="19" t="s">
        <v>27</v>
      </c>
      <c r="G13" s="20" t="s">
        <v>28</v>
      </c>
      <c r="H13" s="20"/>
      <c r="I13" s="20">
        <v>22622</v>
      </c>
      <c r="J13" s="20" t="s">
        <v>29</v>
      </c>
    </row>
    <row r="14" spans="2:10" ht="16.5" customHeight="1">
      <c r="B14" s="9" t="s">
        <v>30</v>
      </c>
      <c r="C14" s="9"/>
      <c r="D14" s="9"/>
      <c r="E14" s="9"/>
      <c r="F14" s="10" t="s">
        <v>31</v>
      </c>
      <c r="G14" s="11" t="s">
        <v>32</v>
      </c>
      <c r="H14" s="11" t="s">
        <v>33</v>
      </c>
      <c r="I14" s="11"/>
      <c r="J14" s="11" t="s">
        <v>34</v>
      </c>
    </row>
    <row r="15" spans="2:10" ht="16.5" customHeight="1">
      <c r="B15" s="12"/>
      <c r="C15" s="13" t="s">
        <v>35</v>
      </c>
      <c r="D15" s="14"/>
      <c r="E15" s="14"/>
      <c r="F15" s="15" t="s">
        <v>36</v>
      </c>
      <c r="G15" s="16" t="s">
        <v>37</v>
      </c>
      <c r="H15" s="16" t="s">
        <v>33</v>
      </c>
      <c r="I15" s="16"/>
      <c r="J15" s="16" t="s">
        <v>38</v>
      </c>
    </row>
    <row r="16" spans="2:10" ht="16.5" customHeight="1">
      <c r="B16" s="17"/>
      <c r="C16" s="17"/>
      <c r="D16" s="18" t="s">
        <v>39</v>
      </c>
      <c r="E16" s="18"/>
      <c r="F16" s="19" t="s">
        <v>40</v>
      </c>
      <c r="G16" s="20" t="s">
        <v>41</v>
      </c>
      <c r="H16" s="20" t="s">
        <v>33</v>
      </c>
      <c r="I16" s="20"/>
      <c r="J16" s="20" t="s">
        <v>33</v>
      </c>
    </row>
    <row r="17" spans="2:10" ht="16.5" customHeight="1">
      <c r="B17" s="9" t="s">
        <v>42</v>
      </c>
      <c r="C17" s="9"/>
      <c r="D17" s="9"/>
      <c r="E17" s="9"/>
      <c r="F17" s="10" t="s">
        <v>43</v>
      </c>
      <c r="G17" s="11" t="s">
        <v>44</v>
      </c>
      <c r="H17" s="11" t="e">
        <f>H18</f>
        <v>#VALUE!</v>
      </c>
      <c r="I17" s="11">
        <f>I18</f>
        <v>10000</v>
      </c>
      <c r="J17" s="11" t="s">
        <v>45</v>
      </c>
    </row>
    <row r="18" spans="2:10" ht="16.5" customHeight="1">
      <c r="B18" s="12"/>
      <c r="C18" s="13" t="s">
        <v>46</v>
      </c>
      <c r="D18" s="14"/>
      <c r="E18" s="14"/>
      <c r="F18" s="15" t="s">
        <v>47</v>
      </c>
      <c r="G18" s="16" t="s">
        <v>48</v>
      </c>
      <c r="H18" s="16" t="e">
        <f>H19+H20+H21</f>
        <v>#VALUE!</v>
      </c>
      <c r="I18" s="16">
        <f>I19+I20+I21</f>
        <v>10000</v>
      </c>
      <c r="J18" s="16" t="s">
        <v>49</v>
      </c>
    </row>
    <row r="19" spans="2:10" ht="16.5" customHeight="1">
      <c r="B19" s="17"/>
      <c r="C19" s="17"/>
      <c r="D19" s="18" t="s">
        <v>21</v>
      </c>
      <c r="E19" s="18"/>
      <c r="F19" s="19" t="s">
        <v>22</v>
      </c>
      <c r="G19" s="20" t="s">
        <v>50</v>
      </c>
      <c r="H19" s="20"/>
      <c r="I19" s="20">
        <v>10000</v>
      </c>
      <c r="J19" s="20" t="s">
        <v>51</v>
      </c>
    </row>
    <row r="20" spans="2:10" ht="16.5" customHeight="1">
      <c r="B20" s="17"/>
      <c r="C20" s="17"/>
      <c r="D20" s="18" t="s">
        <v>52</v>
      </c>
      <c r="E20" s="18"/>
      <c r="F20" s="19" t="s">
        <v>53</v>
      </c>
      <c r="G20" s="20" t="s">
        <v>54</v>
      </c>
      <c r="H20" s="20" t="s">
        <v>55</v>
      </c>
      <c r="I20" s="20"/>
      <c r="J20" s="20" t="s">
        <v>56</v>
      </c>
    </row>
    <row r="21" spans="2:10" ht="16.5" customHeight="1">
      <c r="B21" s="17"/>
      <c r="C21" s="17"/>
      <c r="D21" s="18" t="s">
        <v>26</v>
      </c>
      <c r="E21" s="18"/>
      <c r="F21" s="19" t="s">
        <v>27</v>
      </c>
      <c r="G21" s="20" t="s">
        <v>41</v>
      </c>
      <c r="H21" s="20" t="s">
        <v>57</v>
      </c>
      <c r="I21" s="20"/>
      <c r="J21" s="20" t="s">
        <v>57</v>
      </c>
    </row>
    <row r="22" spans="2:10" ht="16.5" customHeight="1">
      <c r="B22" s="9" t="s">
        <v>58</v>
      </c>
      <c r="C22" s="9"/>
      <c r="D22" s="9"/>
      <c r="E22" s="9"/>
      <c r="F22" s="10" t="s">
        <v>59</v>
      </c>
      <c r="G22" s="11">
        <v>1961771</v>
      </c>
      <c r="H22" s="11" t="s">
        <v>60</v>
      </c>
      <c r="I22" s="11"/>
      <c r="J22" s="11" t="e">
        <f>G22+H22</f>
        <v>#VALUE!</v>
      </c>
    </row>
    <row r="23" spans="2:10" ht="16.5" customHeight="1">
      <c r="B23" s="12"/>
      <c r="C23" s="13" t="s">
        <v>61</v>
      </c>
      <c r="D23" s="14"/>
      <c r="E23" s="14"/>
      <c r="F23" s="15" t="s">
        <v>62</v>
      </c>
      <c r="G23" s="16" t="s">
        <v>63</v>
      </c>
      <c r="H23" s="16" t="e">
        <f>H24+H25+H26</f>
        <v>#VALUE!</v>
      </c>
      <c r="I23" s="16"/>
      <c r="J23" s="16" t="s">
        <v>64</v>
      </c>
    </row>
    <row r="24" spans="2:10" ht="16.5" customHeight="1">
      <c r="B24" s="17"/>
      <c r="C24" s="17"/>
      <c r="D24" s="18" t="s">
        <v>65</v>
      </c>
      <c r="E24" s="18"/>
      <c r="F24" s="19" t="s">
        <v>66</v>
      </c>
      <c r="G24" s="20" t="s">
        <v>67</v>
      </c>
      <c r="H24" s="20" t="s">
        <v>68</v>
      </c>
      <c r="I24" s="20"/>
      <c r="J24" s="20" t="s">
        <v>69</v>
      </c>
    </row>
    <row r="25" spans="2:10" ht="16.5" customHeight="1">
      <c r="B25" s="17"/>
      <c r="C25" s="17"/>
      <c r="D25" s="18" t="s">
        <v>21</v>
      </c>
      <c r="E25" s="18"/>
      <c r="F25" s="19" t="s">
        <v>22</v>
      </c>
      <c r="G25" s="20" t="s">
        <v>70</v>
      </c>
      <c r="H25" s="20" t="s">
        <v>71</v>
      </c>
      <c r="I25" s="20"/>
      <c r="J25" s="20" t="s">
        <v>72</v>
      </c>
    </row>
    <row r="26" spans="2:10" ht="16.5" customHeight="1">
      <c r="B26" s="17"/>
      <c r="C26" s="17"/>
      <c r="D26" s="18" t="s">
        <v>73</v>
      </c>
      <c r="E26" s="18"/>
      <c r="F26" s="19" t="s">
        <v>74</v>
      </c>
      <c r="G26" s="20" t="s">
        <v>41</v>
      </c>
      <c r="H26" s="20" t="s">
        <v>75</v>
      </c>
      <c r="I26" s="20"/>
      <c r="J26" s="20" t="s">
        <v>75</v>
      </c>
    </row>
    <row r="27" spans="2:10" ht="16.5" customHeight="1">
      <c r="B27" s="9" t="s">
        <v>76</v>
      </c>
      <c r="C27" s="9"/>
      <c r="D27" s="9"/>
      <c r="E27" s="9"/>
      <c r="F27" s="10" t="s">
        <v>77</v>
      </c>
      <c r="G27" s="11" t="s">
        <v>78</v>
      </c>
      <c r="H27" s="11" t="s">
        <v>79</v>
      </c>
      <c r="I27" s="11"/>
      <c r="J27" s="11" t="s">
        <v>80</v>
      </c>
    </row>
    <row r="28" spans="2:10" ht="16.5" customHeight="1">
      <c r="B28" s="12"/>
      <c r="C28" s="13" t="s">
        <v>81</v>
      </c>
      <c r="D28" s="14"/>
      <c r="E28" s="14"/>
      <c r="F28" s="15" t="s">
        <v>82</v>
      </c>
      <c r="G28" s="16" t="s">
        <v>83</v>
      </c>
      <c r="H28" s="16" t="s">
        <v>79</v>
      </c>
      <c r="I28" s="16"/>
      <c r="J28" s="16" t="s">
        <v>84</v>
      </c>
    </row>
    <row r="29" spans="2:10" ht="16.5" customHeight="1">
      <c r="B29" s="17"/>
      <c r="C29" s="17"/>
      <c r="D29" s="18" t="s">
        <v>73</v>
      </c>
      <c r="E29" s="18"/>
      <c r="F29" s="19" t="s">
        <v>74</v>
      </c>
      <c r="G29" s="20" t="s">
        <v>41</v>
      </c>
      <c r="H29" s="20" t="s">
        <v>79</v>
      </c>
      <c r="I29" s="20"/>
      <c r="J29" s="20" t="s">
        <v>79</v>
      </c>
    </row>
    <row r="30" spans="2:10" ht="16.5" customHeight="1">
      <c r="B30" s="9" t="s">
        <v>85</v>
      </c>
      <c r="C30" s="9"/>
      <c r="D30" s="9"/>
      <c r="E30" s="9"/>
      <c r="F30" s="10" t="s">
        <v>86</v>
      </c>
      <c r="G30" s="11" t="s">
        <v>87</v>
      </c>
      <c r="H30" s="11" t="s">
        <v>54</v>
      </c>
      <c r="I30" s="11"/>
      <c r="J30" s="11" t="s">
        <v>88</v>
      </c>
    </row>
    <row r="31" spans="2:10" ht="16.5" customHeight="1">
      <c r="B31" s="12"/>
      <c r="C31" s="13" t="s">
        <v>89</v>
      </c>
      <c r="D31" s="14"/>
      <c r="E31" s="14"/>
      <c r="F31" s="15" t="s">
        <v>90</v>
      </c>
      <c r="G31" s="16" t="s">
        <v>91</v>
      </c>
      <c r="H31" s="16" t="s">
        <v>54</v>
      </c>
      <c r="I31" s="16"/>
      <c r="J31" s="16" t="s">
        <v>92</v>
      </c>
    </row>
    <row r="32" spans="2:10" ht="16.5" customHeight="1">
      <c r="B32" s="17"/>
      <c r="C32" s="17"/>
      <c r="D32" s="18" t="s">
        <v>93</v>
      </c>
      <c r="E32" s="18"/>
      <c r="F32" s="19" t="s">
        <v>94</v>
      </c>
      <c r="G32" s="20" t="s">
        <v>95</v>
      </c>
      <c r="H32" s="20" t="s">
        <v>54</v>
      </c>
      <c r="I32" s="20"/>
      <c r="J32" s="20" t="s">
        <v>96</v>
      </c>
    </row>
    <row r="33" spans="2:10" ht="16.5" customHeight="1">
      <c r="B33" s="9" t="s">
        <v>97</v>
      </c>
      <c r="C33" s="9"/>
      <c r="D33" s="9"/>
      <c r="E33" s="9"/>
      <c r="F33" s="10" t="s">
        <v>98</v>
      </c>
      <c r="G33" s="11" t="s">
        <v>99</v>
      </c>
      <c r="H33" s="11" t="s">
        <v>100</v>
      </c>
      <c r="I33" s="11"/>
      <c r="J33" s="11" t="s">
        <v>101</v>
      </c>
    </row>
    <row r="34" spans="2:10" ht="16.5" customHeight="1">
      <c r="B34" s="12"/>
      <c r="C34" s="13" t="s">
        <v>102</v>
      </c>
      <c r="D34" s="14"/>
      <c r="E34" s="14"/>
      <c r="F34" s="15" t="s">
        <v>103</v>
      </c>
      <c r="G34" s="16" t="s">
        <v>41</v>
      </c>
      <c r="H34" s="16" t="s">
        <v>100</v>
      </c>
      <c r="I34" s="16"/>
      <c r="J34" s="16" t="s">
        <v>100</v>
      </c>
    </row>
    <row r="35" spans="2:10" ht="16.5" customHeight="1">
      <c r="B35" s="17"/>
      <c r="C35" s="17"/>
      <c r="D35" s="18" t="s">
        <v>39</v>
      </c>
      <c r="E35" s="18"/>
      <c r="F35" s="19" t="s">
        <v>40</v>
      </c>
      <c r="G35" s="20" t="s">
        <v>41</v>
      </c>
      <c r="H35" s="20" t="s">
        <v>100</v>
      </c>
      <c r="I35" s="20"/>
      <c r="J35" s="20" t="s">
        <v>100</v>
      </c>
    </row>
    <row r="36" spans="2:10" ht="16.5" customHeight="1">
      <c r="B36" s="9" t="s">
        <v>104</v>
      </c>
      <c r="C36" s="9"/>
      <c r="D36" s="9"/>
      <c r="E36" s="9"/>
      <c r="F36" s="10" t="s">
        <v>105</v>
      </c>
      <c r="G36" s="11" t="s">
        <v>106</v>
      </c>
      <c r="H36" s="11" t="s">
        <v>107</v>
      </c>
      <c r="I36" s="11"/>
      <c r="J36" s="11" t="s">
        <v>108</v>
      </c>
    </row>
    <row r="37" spans="2:10" ht="16.5" customHeight="1">
      <c r="B37" s="12"/>
      <c r="C37" s="13" t="s">
        <v>109</v>
      </c>
      <c r="D37" s="14"/>
      <c r="E37" s="14"/>
      <c r="F37" s="15" t="s">
        <v>110</v>
      </c>
      <c r="G37" s="16" t="s">
        <v>111</v>
      </c>
      <c r="H37" s="16" t="s">
        <v>107</v>
      </c>
      <c r="I37" s="16"/>
      <c r="J37" s="16" t="s">
        <v>112</v>
      </c>
    </row>
    <row r="38" spans="2:10" ht="16.5" customHeight="1">
      <c r="B38" s="17"/>
      <c r="C38" s="17"/>
      <c r="D38" s="18" t="s">
        <v>113</v>
      </c>
      <c r="E38" s="18"/>
      <c r="F38" s="19" t="s">
        <v>114</v>
      </c>
      <c r="G38" s="20" t="s">
        <v>111</v>
      </c>
      <c r="H38" s="20" t="s">
        <v>107</v>
      </c>
      <c r="I38" s="20"/>
      <c r="J38" s="20" t="s">
        <v>112</v>
      </c>
    </row>
    <row r="39" spans="2:10" ht="16.5" customHeight="1">
      <c r="B39" s="9" t="s">
        <v>115</v>
      </c>
      <c r="C39" s="9"/>
      <c r="D39" s="9"/>
      <c r="E39" s="9"/>
      <c r="F39" s="10" t="s">
        <v>116</v>
      </c>
      <c r="G39" s="11" t="s">
        <v>117</v>
      </c>
      <c r="H39" s="11" t="e">
        <f>H40+H42</f>
        <v>#VALUE!</v>
      </c>
      <c r="I39" s="11"/>
      <c r="J39" s="11" t="e">
        <f>G39+H39</f>
        <v>#VALUE!</v>
      </c>
    </row>
    <row r="40" spans="2:10" ht="16.5" customHeight="1">
      <c r="B40" s="12"/>
      <c r="C40" s="13" t="s">
        <v>118</v>
      </c>
      <c r="D40" s="14"/>
      <c r="E40" s="14"/>
      <c r="F40" s="15" t="s">
        <v>119</v>
      </c>
      <c r="G40" s="16" t="s">
        <v>120</v>
      </c>
      <c r="H40" s="16" t="s">
        <v>121</v>
      </c>
      <c r="I40" s="16"/>
      <c r="J40" s="16" t="s">
        <v>122</v>
      </c>
    </row>
    <row r="41" spans="2:10" ht="16.5" customHeight="1">
      <c r="B41" s="17"/>
      <c r="C41" s="17"/>
      <c r="D41" s="18" t="s">
        <v>93</v>
      </c>
      <c r="E41" s="18"/>
      <c r="F41" s="19" t="s">
        <v>94</v>
      </c>
      <c r="G41" s="20" t="s">
        <v>123</v>
      </c>
      <c r="H41" s="20" t="s">
        <v>121</v>
      </c>
      <c r="I41" s="20"/>
      <c r="J41" s="20" t="s">
        <v>124</v>
      </c>
    </row>
    <row r="42" spans="2:10" ht="16.5" customHeight="1">
      <c r="B42" s="12"/>
      <c r="C42" s="13" t="s">
        <v>125</v>
      </c>
      <c r="D42" s="14"/>
      <c r="E42" s="14"/>
      <c r="F42" s="15" t="s">
        <v>103</v>
      </c>
      <c r="G42" s="16" t="s">
        <v>126</v>
      </c>
      <c r="H42" s="16">
        <f>H43</f>
        <v>97109</v>
      </c>
      <c r="I42" s="16"/>
      <c r="J42" s="16" t="e">
        <f>G42+H42</f>
        <v>#VALUE!</v>
      </c>
    </row>
    <row r="43" spans="2:10" ht="16.5" customHeight="1">
      <c r="B43" s="17"/>
      <c r="C43" s="17"/>
      <c r="D43" s="18" t="s">
        <v>21</v>
      </c>
      <c r="E43" s="18"/>
      <c r="F43" s="19" t="s">
        <v>22</v>
      </c>
      <c r="G43" s="20" t="s">
        <v>127</v>
      </c>
      <c r="H43" s="20">
        <v>97109</v>
      </c>
      <c r="I43" s="20"/>
      <c r="J43" s="20" t="e">
        <f>G43+H43</f>
        <v>#VALUE!</v>
      </c>
    </row>
    <row r="44" spans="2:10" ht="16.5" customHeight="1">
      <c r="B44" s="9" t="s">
        <v>128</v>
      </c>
      <c r="C44" s="9"/>
      <c r="D44" s="9"/>
      <c r="E44" s="9"/>
      <c r="F44" s="10" t="s">
        <v>129</v>
      </c>
      <c r="G44" s="11" t="s">
        <v>130</v>
      </c>
      <c r="H44" s="11" t="s">
        <v>131</v>
      </c>
      <c r="I44" s="11"/>
      <c r="J44" s="11" t="s">
        <v>132</v>
      </c>
    </row>
    <row r="45" spans="2:10" ht="16.5" customHeight="1">
      <c r="B45" s="12"/>
      <c r="C45" s="13" t="s">
        <v>133</v>
      </c>
      <c r="D45" s="14"/>
      <c r="E45" s="14"/>
      <c r="F45" s="15" t="s">
        <v>134</v>
      </c>
      <c r="G45" s="16" t="s">
        <v>135</v>
      </c>
      <c r="H45" s="16" t="s">
        <v>131</v>
      </c>
      <c r="I45" s="16"/>
      <c r="J45" s="16" t="s">
        <v>136</v>
      </c>
    </row>
    <row r="46" spans="2:10" ht="16.5" customHeight="1">
      <c r="B46" s="17"/>
      <c r="C46" s="17"/>
      <c r="D46" s="18" t="s">
        <v>137</v>
      </c>
      <c r="E46" s="18"/>
      <c r="F46" s="19" t="s">
        <v>138</v>
      </c>
      <c r="G46" s="20" t="s">
        <v>139</v>
      </c>
      <c r="H46" s="20" t="s">
        <v>69</v>
      </c>
      <c r="I46" s="20"/>
      <c r="J46" s="20" t="s">
        <v>140</v>
      </c>
    </row>
    <row r="47" spans="2:10" ht="16.5" customHeight="1">
      <c r="B47" s="17"/>
      <c r="C47" s="17"/>
      <c r="D47" s="18" t="s">
        <v>21</v>
      </c>
      <c r="E47" s="18"/>
      <c r="F47" s="19" t="s">
        <v>22</v>
      </c>
      <c r="G47" s="20" t="s">
        <v>141</v>
      </c>
      <c r="H47" s="20" t="s">
        <v>142</v>
      </c>
      <c r="I47" s="20"/>
      <c r="J47" s="20" t="s">
        <v>143</v>
      </c>
    </row>
    <row r="48" spans="2:10" ht="23.25" customHeight="1">
      <c r="B48" s="21" t="s">
        <v>144</v>
      </c>
      <c r="C48" s="21"/>
      <c r="D48" s="21"/>
      <c r="E48" s="21"/>
      <c r="F48" s="21"/>
      <c r="G48" s="22">
        <v>11527582.36</v>
      </c>
      <c r="H48" s="22" t="e">
        <f>H10+H14+H17+H22+H27+H30+H33+H36+H39+H44</f>
        <v>#VALUE!</v>
      </c>
      <c r="I48" s="22">
        <f>I10+I14+I17+I22+I27+I30+I33+I36+I39+I44</f>
        <v>32622</v>
      </c>
      <c r="J48" s="22" t="e">
        <f>G48+H48-I48</f>
        <v>#VALUE!</v>
      </c>
    </row>
  </sheetData>
  <sheetProtection selectLockedCells="1" selectUnlockedCells="1"/>
  <mergeCells count="81">
    <mergeCell ref="K7:L7"/>
    <mergeCell ref="D9:E9"/>
    <mergeCell ref="K9:L9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D35:E35"/>
    <mergeCell ref="K35:L35"/>
    <mergeCell ref="D36:E36"/>
    <mergeCell ref="K36:L36"/>
    <mergeCell ref="D37:E37"/>
    <mergeCell ref="K37:L37"/>
    <mergeCell ref="D38:E38"/>
    <mergeCell ref="K38:L38"/>
    <mergeCell ref="D39:E39"/>
    <mergeCell ref="K39:L39"/>
    <mergeCell ref="D40:E40"/>
    <mergeCell ref="K40:L40"/>
    <mergeCell ref="D41:E41"/>
    <mergeCell ref="K41:L41"/>
    <mergeCell ref="D42:E42"/>
    <mergeCell ref="K42:L42"/>
    <mergeCell ref="D43:E43"/>
    <mergeCell ref="K43:L43"/>
    <mergeCell ref="D44:E44"/>
    <mergeCell ref="K44:L44"/>
    <mergeCell ref="D45:E45"/>
    <mergeCell ref="K45:L45"/>
    <mergeCell ref="D46:E46"/>
    <mergeCell ref="K46:L46"/>
    <mergeCell ref="D47:E47"/>
    <mergeCell ref="K47:L47"/>
    <mergeCell ref="B48:F48"/>
    <mergeCell ref="K48:L48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2012-04-13T10:52:15Z</cp:lastPrinted>
  <dcterms:modified xsi:type="dcterms:W3CDTF">2012-04-24T06:45:20Z</dcterms:modified>
  <cp:category/>
  <cp:version/>
  <cp:contentType/>
  <cp:contentStatus/>
  <cp:revision>1</cp:revision>
</cp:coreProperties>
</file>