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637" activeTab="0"/>
  </bookViews>
  <sheets>
    <sheet name="Załącznik 1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<sst xmlns="http://schemas.openxmlformats.org/spreadsheetml/2006/main" count="611" uniqueCount="184">
  <si>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</si>
  <si>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</si>
  <si>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</si>
  <si>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</si>
  <si>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</si>
  <si>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</si>
  <si>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</si>
  <si>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</si>
  <si>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</si>
  <si>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</si>
  <si>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</si>
  <si>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</si>
  <si>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</si>
  <si>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</si>
  <si>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</si>
  <si>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</si>
  <si>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</si>
  <si>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</si>
  <si>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</si>
  <si>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</si>
  <si>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</si>
  <si>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</si>
  <si>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</si>
  <si>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</si>
  <si>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</si>
  <si>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</si>
  <si>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</si>
  <si>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</si>
  <si>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</si>
  <si>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</si>
  <si>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</si>
  <si>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Termin
włączenia
mikroinstalacji</t>
  </si>
  <si>
    <t>Moc
mikroinstalacji
[kW]</t>
  </si>
  <si>
    <t>3</t>
  </si>
  <si>
    <t>5</t>
  </si>
  <si>
    <t>28</t>
  </si>
  <si>
    <t>465/15</t>
  </si>
  <si>
    <t>68</t>
  </si>
  <si>
    <t>Remiza OSP</t>
  </si>
  <si>
    <t>Stadion</t>
  </si>
  <si>
    <t>9</t>
  </si>
  <si>
    <t>C11</t>
  </si>
  <si>
    <t>C12b</t>
  </si>
  <si>
    <t>ENERGA-Operator S.A.</t>
  </si>
  <si>
    <t>kompleksowa</t>
  </si>
  <si>
    <t>Załącznik nr 1 do SWZ</t>
  </si>
  <si>
    <t>WYKAZ PUNKTÓW POBORU</t>
  </si>
  <si>
    <t xml:space="preserve">działająca w imieniu własnym oraz w imieniu i na rzecz nw. zamawiających </t>
  </si>
  <si>
    <t>Zespół Szkolno-Przedszkolny w Smołdzinie</t>
  </si>
  <si>
    <t>Smołdzino</t>
  </si>
  <si>
    <t>76-214</t>
  </si>
  <si>
    <t>590243881019265784</t>
  </si>
  <si>
    <t>C12A</t>
  </si>
  <si>
    <t xml:space="preserve">Bohaterów Warszawy </t>
  </si>
  <si>
    <t>ul. Boh. Warszawy 48, 76-214 Smołdzino</t>
  </si>
  <si>
    <t xml:space="preserve">GOPS Gardna Wielka </t>
  </si>
  <si>
    <t>Gardna Wielka</t>
  </si>
  <si>
    <t>Mickiewicza</t>
  </si>
  <si>
    <t>20</t>
  </si>
  <si>
    <t>76-213</t>
  </si>
  <si>
    <t>590243881018923883</t>
  </si>
  <si>
    <t xml:space="preserve">ul. Mickiewicza 20, 76-213 Gardna Wielka </t>
  </si>
  <si>
    <t>Świetlica Srodowiskowa Żelazo</t>
  </si>
  <si>
    <t xml:space="preserve">Żelazo </t>
  </si>
  <si>
    <t>dz. Nr. 22</t>
  </si>
  <si>
    <t>22</t>
  </si>
  <si>
    <t>590243881019484888</t>
  </si>
  <si>
    <t>Świetlica Wiejska w Gardnie Wielkiej</t>
  </si>
  <si>
    <t xml:space="preserve">Gardna Wielka </t>
  </si>
  <si>
    <t>590243881019758101</t>
  </si>
  <si>
    <t>Plac Wolności</t>
  </si>
  <si>
    <t>Gminny Ośrodek  Kultury w Smołdzinie</t>
  </si>
  <si>
    <t>ul. Boh. Warszawy 30, 76-214 Smołdzino</t>
  </si>
  <si>
    <t>Stojcino</t>
  </si>
  <si>
    <t>590243881018966446</t>
  </si>
  <si>
    <t xml:space="preserve">Gminny Ośrodek Kultury w Smołdzinie </t>
  </si>
  <si>
    <t>Dom Twórczy w Klukach</t>
  </si>
  <si>
    <t>Kluki</t>
  </si>
  <si>
    <t>Smołdziński Las</t>
  </si>
  <si>
    <t>Wierzchocino</t>
  </si>
  <si>
    <t>Siecie</t>
  </si>
  <si>
    <t>50</t>
  </si>
  <si>
    <t>30</t>
  </si>
  <si>
    <t>działka nr  234</t>
  </si>
  <si>
    <t xml:space="preserve">Smołdziński Las </t>
  </si>
  <si>
    <t xml:space="preserve"> Bohaterów Warszawy </t>
  </si>
  <si>
    <t>590243881019362100</t>
  </si>
  <si>
    <t>590243881018978838</t>
  </si>
  <si>
    <t>590243881019216953</t>
  </si>
  <si>
    <t>590243881019283849</t>
  </si>
  <si>
    <t>590243881041845107</t>
  </si>
  <si>
    <t xml:space="preserve">Fontanna </t>
  </si>
  <si>
    <t>Warsztat</t>
  </si>
  <si>
    <t>Orlik</t>
  </si>
  <si>
    <t xml:space="preserve">Kompleks sportowy </t>
  </si>
  <si>
    <t xml:space="preserve">Park Rekreacyjny Smołdzino </t>
  </si>
  <si>
    <t xml:space="preserve">Park rekreacyjno-sportowy </t>
  </si>
  <si>
    <t>Czysta</t>
  </si>
  <si>
    <t xml:space="preserve">Boh. Warszawy </t>
  </si>
  <si>
    <t>48</t>
  </si>
  <si>
    <t>590243881019177698</t>
  </si>
  <si>
    <t>590243881019272591</t>
  </si>
  <si>
    <t>590243881019178831</t>
  </si>
  <si>
    <t>590243881018994586</t>
  </si>
  <si>
    <t>590243881019506627</t>
  </si>
  <si>
    <t>590243881019892409</t>
  </si>
  <si>
    <t>590243881041296510</t>
  </si>
  <si>
    <t>Urząd Gminy Smołdzino</t>
  </si>
  <si>
    <t xml:space="preserve">Kościuszki </t>
  </si>
  <si>
    <t>Kościuszki</t>
  </si>
  <si>
    <t>kościuszki</t>
  </si>
  <si>
    <t>,  dz. nr 348/7</t>
  </si>
  <si>
    <t>590243881019265777</t>
  </si>
  <si>
    <t>590243881041372825</t>
  </si>
  <si>
    <t>590243881019283832</t>
  </si>
  <si>
    <t xml:space="preserve">Siecie </t>
  </si>
  <si>
    <t>Łokciowe</t>
  </si>
  <si>
    <t>29</t>
  </si>
  <si>
    <t>dz.nr 103/1</t>
  </si>
  <si>
    <t xml:space="preserve">Gardna Mała </t>
  </si>
  <si>
    <t xml:space="preserve">Wierzchocino , </t>
  </si>
  <si>
    <t>590243881019712943</t>
  </si>
  <si>
    <t>590243881019524188</t>
  </si>
  <si>
    <t>590243881018957420</t>
  </si>
  <si>
    <t>590243881018957437</t>
  </si>
  <si>
    <t>590243881019170583</t>
  </si>
  <si>
    <t xml:space="preserve">Oczyszczalnia Smołdzino </t>
  </si>
  <si>
    <t xml:space="preserve">Przepompownia Smołdzino </t>
  </si>
  <si>
    <t xml:space="preserve">Hydrofornia Żelazo </t>
  </si>
  <si>
    <t>Hydrofornia Gardna Wielka</t>
  </si>
  <si>
    <t xml:space="preserve">Przepompownia Komnino </t>
  </si>
  <si>
    <t>Przepompownia PŚ 4</t>
  </si>
  <si>
    <t>Przepompownia PŚ 5</t>
  </si>
  <si>
    <t>Przepompownia PŚ 6</t>
  </si>
  <si>
    <t>Przepompownia PŚ 7</t>
  </si>
  <si>
    <t>Przepompownia PŚ 8</t>
  </si>
  <si>
    <t>Przepompownia PŚ 9</t>
  </si>
  <si>
    <t>Przepompownia PŚ 10</t>
  </si>
  <si>
    <t xml:space="preserve">Smołdzino </t>
  </si>
  <si>
    <t>Żelazo</t>
  </si>
  <si>
    <t xml:space="preserve">Komnino </t>
  </si>
  <si>
    <t>590243881019838698</t>
  </si>
  <si>
    <t>590243881019598288</t>
  </si>
  <si>
    <t>590243881019288363</t>
  </si>
  <si>
    <t>590243881019147431</t>
  </si>
  <si>
    <t>590243881018966453</t>
  </si>
  <si>
    <t>590243881019695178</t>
  </si>
  <si>
    <t>590243881019598295</t>
  </si>
  <si>
    <t>590243881019426659</t>
  </si>
  <si>
    <t>590243881019481023</t>
  </si>
  <si>
    <t>590243881019450470</t>
  </si>
  <si>
    <t>590243881019506092</t>
  </si>
  <si>
    <t>590243881019481849</t>
  </si>
  <si>
    <t>Środowiskowy Dom Samopomocy w Gardnie Wielkiej</t>
  </si>
  <si>
    <t xml:space="preserve"> Daszyńskiego </t>
  </si>
  <si>
    <t>Gminny Klub Dziecięcy w Smołdzinie</t>
  </si>
  <si>
    <t>590243881019194701</t>
  </si>
  <si>
    <t>24</t>
  </si>
  <si>
    <t xml:space="preserve">Gardna Wielka, ul. Daszyńskiego 5, 76-213 Gardna Wielka </t>
  </si>
  <si>
    <t>Smołdzino, ul. Kościuszki 24, 76-214 Smołdzino</t>
  </si>
  <si>
    <t>Gmina Smołdzino</t>
  </si>
  <si>
    <t>ul. Kościuszki 24, 76-214 Smołdzino</t>
  </si>
  <si>
    <t>ENTRADE</t>
  </si>
  <si>
    <t>marzec</t>
  </si>
  <si>
    <t>sierpień</t>
  </si>
  <si>
    <t>Świetlica Wiejska</t>
  </si>
  <si>
    <t xml:space="preserve">Świetlica Wiejska </t>
  </si>
  <si>
    <t>Gmina Smołdzino. Kompleksowa dostawa energii elektrycznej do  obiektów użyteczności publicznej w okresie od 01.01.2023r. do 31.12.2023r.</t>
  </si>
  <si>
    <t>Urząd Gminy w Smołdzinie</t>
  </si>
  <si>
    <t>ul. T.Kościuszki 3</t>
  </si>
  <si>
    <t>76-214 Smołdzino</t>
  </si>
  <si>
    <t xml:space="preserve"> dz.nr 389/2</t>
  </si>
  <si>
    <t>225</t>
  </si>
  <si>
    <t>96/17</t>
  </si>
  <si>
    <t>348/7</t>
  </si>
  <si>
    <t>245</t>
  </si>
  <si>
    <t>88/1</t>
  </si>
  <si>
    <t>447/1</t>
  </si>
  <si>
    <t>205/5</t>
  </si>
  <si>
    <t>375/29</t>
  </si>
  <si>
    <t>368/41</t>
  </si>
  <si>
    <t>368/91</t>
  </si>
  <si>
    <t>maj</t>
  </si>
  <si>
    <t>0.12.2022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</si>
</sst>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#,##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left" vertical="center"/>
    </xf>
    <xf numFmtId="0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130" zoomScaleNormal="130" zoomScalePageLayoutView="0" workbookViewId="0" topLeftCell="P32">
      <selection activeCell="AB45" sqref="AB45"/>
    </sheetView>
  </sheetViews>
  <sheetFormatPr defaultColWidth="9.00390625" defaultRowHeight="14.25"/>
  <cols>
    <col min="1" max="1" width="2.875" style="1" bestFit="1" customWidth="1"/>
    <col min="2" max="2" width="17.00390625" style="13" customWidth="1"/>
    <col min="3" max="3" width="8.875" style="13" customWidth="1"/>
    <col min="4" max="4" width="9.125" style="14" customWidth="1"/>
    <col min="5" max="5" width="6.50390625" style="16" customWidth="1"/>
    <col min="6" max="6" width="5.00390625" style="14" customWidth="1"/>
    <col min="7" max="7" width="7.25390625" style="13" customWidth="1"/>
    <col min="8" max="8" width="12.375" style="49" bestFit="1" customWidth="1"/>
    <col min="9" max="9" width="5.625" style="5" customWidth="1"/>
    <col min="10" max="10" width="5.625" style="2" customWidth="1"/>
    <col min="11" max="14" width="5.625" style="11" customWidth="1"/>
    <col min="15" max="15" width="19.75390625" style="7" customWidth="1"/>
    <col min="16" max="16" width="20.75390625" style="7" customWidth="1"/>
    <col min="17" max="17" width="7.125" style="8" customWidth="1"/>
    <col min="18" max="18" width="19.50390625" style="13" customWidth="1"/>
    <col min="19" max="19" width="17.625" style="13" customWidth="1"/>
    <col min="20" max="20" width="13.25390625" style="71" customWidth="1"/>
    <col min="21" max="21" width="11.50390625" style="9" customWidth="1"/>
    <col min="22" max="22" width="9.75390625" style="9" customWidth="1"/>
    <col min="23" max="24" width="6.625" style="12" customWidth="1"/>
    <col min="25" max="25" width="9.25390625" style="17" customWidth="1"/>
    <col min="26" max="26" width="8.125" style="10" customWidth="1"/>
    <col min="27" max="27" width="5.625" style="2" customWidth="1"/>
    <col min="28" max="16384" width="9.00390625" style="2" customWidth="1"/>
  </cols>
  <sheetData>
    <row r="1" spans="1:26" ht="15">
      <c r="A1" s="81" t="s">
        <v>167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14.25">
      <c r="A2" s="65"/>
    </row>
    <row r="3" spans="1:26" s="70" customFormat="1" ht="13.5">
      <c r="A3" s="66"/>
      <c r="B3" s="67" t="s">
        <v>45</v>
      </c>
      <c r="C3" s="80" t="s">
        <v>46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68"/>
      <c r="Z3" s="69"/>
    </row>
    <row r="4" spans="2:24" ht="12.75">
      <c r="B4" s="2"/>
      <c r="C4" s="3"/>
      <c r="D4" s="1"/>
      <c r="E4" s="4"/>
      <c r="F4" s="1"/>
      <c r="G4" s="2"/>
      <c r="H4" s="46"/>
      <c r="K4" s="6"/>
      <c r="L4" s="6"/>
      <c r="M4" s="6"/>
      <c r="N4" s="6"/>
      <c r="T4" s="72"/>
      <c r="W4" s="9"/>
      <c r="X4" s="9"/>
    </row>
    <row r="5" spans="1:26" ht="12.75">
      <c r="A5" s="18"/>
      <c r="B5" s="19" t="s">
        <v>10</v>
      </c>
      <c r="C5" s="82" t="s">
        <v>160</v>
      </c>
      <c r="D5" s="82"/>
      <c r="E5" s="82"/>
      <c r="F5" s="82"/>
      <c r="G5" s="82"/>
      <c r="H5" s="82"/>
      <c r="I5" s="20"/>
      <c r="J5" s="21"/>
      <c r="K5" s="22"/>
      <c r="L5" s="22"/>
      <c r="M5" s="22"/>
      <c r="N5" s="22"/>
      <c r="O5" s="23"/>
      <c r="P5" s="23"/>
      <c r="Q5" s="24"/>
      <c r="R5" s="73"/>
      <c r="S5" s="73"/>
      <c r="T5" s="74"/>
      <c r="U5" s="26"/>
      <c r="V5" s="26"/>
      <c r="W5" s="27"/>
      <c r="X5" s="27"/>
      <c r="Y5" s="29"/>
      <c r="Z5" s="28"/>
    </row>
    <row r="6" spans="1:26" ht="12.75">
      <c r="A6" s="18"/>
      <c r="B6" s="19" t="s">
        <v>11</v>
      </c>
      <c r="C6" s="82">
        <v>8392045762</v>
      </c>
      <c r="D6" s="82"/>
      <c r="E6" s="82"/>
      <c r="F6" s="82"/>
      <c r="G6" s="82"/>
      <c r="H6" s="82"/>
      <c r="I6" s="20"/>
      <c r="J6" s="21"/>
      <c r="K6" s="22"/>
      <c r="L6" s="22"/>
      <c r="M6" s="22"/>
      <c r="N6" s="22"/>
      <c r="O6" s="23"/>
      <c r="P6" s="23"/>
      <c r="Q6" s="24"/>
      <c r="R6" s="73"/>
      <c r="S6" s="73"/>
      <c r="T6" s="74"/>
      <c r="U6" s="26"/>
      <c r="V6" s="26"/>
      <c r="W6" s="27"/>
      <c r="X6" s="27"/>
      <c r="Y6" s="29"/>
      <c r="Z6" s="28"/>
    </row>
    <row r="7" spans="1:26" ht="12.75">
      <c r="A7" s="18"/>
      <c r="B7" s="19" t="s">
        <v>12</v>
      </c>
      <c r="C7" s="83" t="s">
        <v>168</v>
      </c>
      <c r="D7" s="82"/>
      <c r="E7" s="82"/>
      <c r="F7" s="82"/>
      <c r="G7" s="82"/>
      <c r="H7" s="82"/>
      <c r="I7" s="20"/>
      <c r="J7" s="21"/>
      <c r="K7" s="22"/>
      <c r="L7" s="22"/>
      <c r="M7" s="22"/>
      <c r="N7" s="22"/>
      <c r="O7" s="23"/>
      <c r="P7" s="23"/>
      <c r="Q7" s="24"/>
      <c r="R7" s="73"/>
      <c r="S7" s="73"/>
      <c r="T7" s="74"/>
      <c r="U7" s="26"/>
      <c r="V7" s="26"/>
      <c r="W7" s="27"/>
      <c r="X7" s="27"/>
      <c r="Y7" s="29"/>
      <c r="Z7" s="28"/>
    </row>
    <row r="8" spans="1:26" ht="12.75">
      <c r="A8" s="18"/>
      <c r="B8" s="30"/>
      <c r="C8" s="82" t="s">
        <v>169</v>
      </c>
      <c r="D8" s="82"/>
      <c r="E8" s="82"/>
      <c r="F8" s="82"/>
      <c r="G8" s="82"/>
      <c r="H8" s="82"/>
      <c r="I8" s="31"/>
      <c r="J8" s="21"/>
      <c r="K8" s="22"/>
      <c r="L8" s="22"/>
      <c r="M8" s="22"/>
      <c r="N8" s="22"/>
      <c r="O8" s="23"/>
      <c r="P8" s="23"/>
      <c r="Q8" s="24"/>
      <c r="R8" s="73"/>
      <c r="S8" s="73"/>
      <c r="T8" s="74"/>
      <c r="U8" s="26"/>
      <c r="V8" s="26"/>
      <c r="W8" s="27"/>
      <c r="X8" s="27"/>
      <c r="Y8" s="29"/>
      <c r="Z8" s="28"/>
    </row>
    <row r="9" spans="1:26" ht="12.75">
      <c r="A9" s="18"/>
      <c r="B9" s="30"/>
      <c r="C9" s="82" t="s">
        <v>170</v>
      </c>
      <c r="D9" s="82"/>
      <c r="E9" s="82"/>
      <c r="F9" s="82"/>
      <c r="G9" s="82"/>
      <c r="H9" s="82"/>
      <c r="I9" s="31"/>
      <c r="J9" s="21"/>
      <c r="K9" s="22"/>
      <c r="L9" s="22"/>
      <c r="M9" s="22"/>
      <c r="N9" s="22"/>
      <c r="O9" s="23"/>
      <c r="P9" s="23"/>
      <c r="Q9" s="24"/>
      <c r="R9" s="73"/>
      <c r="S9" s="73"/>
      <c r="T9" s="74"/>
      <c r="U9" s="26"/>
      <c r="V9" s="26"/>
      <c r="W9" s="27"/>
      <c r="X9" s="27"/>
      <c r="Y9" s="29"/>
      <c r="Z9" s="28"/>
    </row>
    <row r="10" spans="1:26" ht="12.75">
      <c r="A10" s="18"/>
      <c r="B10" s="30"/>
      <c r="C10" s="82" t="s">
        <v>47</v>
      </c>
      <c r="D10" s="82"/>
      <c r="E10" s="82"/>
      <c r="F10" s="82"/>
      <c r="G10" s="82"/>
      <c r="H10" s="82"/>
      <c r="I10" s="31"/>
      <c r="J10" s="21"/>
      <c r="K10" s="22"/>
      <c r="L10" s="22"/>
      <c r="M10" s="22"/>
      <c r="N10" s="22"/>
      <c r="O10" s="23"/>
      <c r="P10" s="23"/>
      <c r="Q10" s="24"/>
      <c r="R10" s="73"/>
      <c r="S10" s="73"/>
      <c r="T10" s="74"/>
      <c r="U10" s="26"/>
      <c r="V10" s="26"/>
      <c r="W10" s="27"/>
      <c r="X10" s="27"/>
      <c r="Y10" s="29"/>
      <c r="Z10" s="28"/>
    </row>
    <row r="11" spans="1:26" s="13" customFormat="1" ht="24.75" customHeight="1">
      <c r="A11" s="86" t="s">
        <v>0</v>
      </c>
      <c r="B11" s="86" t="s">
        <v>26</v>
      </c>
      <c r="C11" s="86" t="s">
        <v>27</v>
      </c>
      <c r="D11" s="86"/>
      <c r="E11" s="86"/>
      <c r="F11" s="86"/>
      <c r="G11" s="86"/>
      <c r="H11" s="88" t="s">
        <v>28</v>
      </c>
      <c r="I11" s="86" t="s">
        <v>22</v>
      </c>
      <c r="J11" s="86"/>
      <c r="K11" s="85" t="s">
        <v>29</v>
      </c>
      <c r="L11" s="85"/>
      <c r="M11" s="85"/>
      <c r="N11" s="85"/>
      <c r="O11" s="89" t="s">
        <v>24</v>
      </c>
      <c r="P11" s="89"/>
      <c r="Q11" s="89"/>
      <c r="R11" s="86" t="s">
        <v>25</v>
      </c>
      <c r="S11" s="86"/>
      <c r="T11" s="86" t="s">
        <v>21</v>
      </c>
      <c r="U11" s="86" t="s">
        <v>20</v>
      </c>
      <c r="V11" s="86" t="s">
        <v>30</v>
      </c>
      <c r="W11" s="87" t="s">
        <v>19</v>
      </c>
      <c r="X11" s="87"/>
      <c r="Y11" s="89" t="s">
        <v>31</v>
      </c>
      <c r="Z11" s="84" t="s">
        <v>32</v>
      </c>
    </row>
    <row r="12" spans="1:26" s="14" customFormat="1" ht="20.25">
      <c r="A12" s="86"/>
      <c r="B12" s="86"/>
      <c r="C12" s="32" t="s">
        <v>8</v>
      </c>
      <c r="D12" s="32" t="s">
        <v>9</v>
      </c>
      <c r="E12" s="37" t="s">
        <v>17</v>
      </c>
      <c r="F12" s="32" t="s">
        <v>18</v>
      </c>
      <c r="G12" s="32" t="s">
        <v>5</v>
      </c>
      <c r="H12" s="88"/>
      <c r="I12" s="36" t="s">
        <v>13</v>
      </c>
      <c r="J12" s="38" t="s">
        <v>14</v>
      </c>
      <c r="K12" s="33" t="s">
        <v>1</v>
      </c>
      <c r="L12" s="33" t="s">
        <v>2</v>
      </c>
      <c r="M12" s="33" t="s">
        <v>3</v>
      </c>
      <c r="N12" s="33" t="s">
        <v>4</v>
      </c>
      <c r="O12" s="34" t="s">
        <v>7</v>
      </c>
      <c r="P12" s="34" t="s">
        <v>6</v>
      </c>
      <c r="Q12" s="34" t="s">
        <v>23</v>
      </c>
      <c r="R12" s="32" t="s">
        <v>7</v>
      </c>
      <c r="S12" s="32" t="s">
        <v>6</v>
      </c>
      <c r="T12" s="86"/>
      <c r="U12" s="86"/>
      <c r="V12" s="86"/>
      <c r="W12" s="35" t="s">
        <v>15</v>
      </c>
      <c r="X12" s="35" t="s">
        <v>16</v>
      </c>
      <c r="Y12" s="89"/>
      <c r="Z12" s="84"/>
    </row>
    <row r="13" spans="1:26" s="54" customFormat="1" ht="20.25">
      <c r="A13" s="78">
        <v>1</v>
      </c>
      <c r="B13" s="55" t="s">
        <v>48</v>
      </c>
      <c r="C13" s="55" t="s">
        <v>49</v>
      </c>
      <c r="D13" s="56" t="s">
        <v>53</v>
      </c>
      <c r="E13" s="57">
        <v>48</v>
      </c>
      <c r="F13" s="50" t="s">
        <v>50</v>
      </c>
      <c r="G13" s="58" t="s">
        <v>49</v>
      </c>
      <c r="H13" s="59" t="s">
        <v>51</v>
      </c>
      <c r="I13" s="51">
        <v>40</v>
      </c>
      <c r="J13" s="50" t="s">
        <v>52</v>
      </c>
      <c r="K13" s="52">
        <v>2800</v>
      </c>
      <c r="L13" s="52">
        <v>24024</v>
      </c>
      <c r="M13" s="52">
        <v>0</v>
      </c>
      <c r="N13" s="53">
        <f>SUM(K13:M13)</f>
        <v>26824</v>
      </c>
      <c r="O13" s="60" t="s">
        <v>160</v>
      </c>
      <c r="P13" s="60" t="s">
        <v>161</v>
      </c>
      <c r="Q13" s="61">
        <v>8392045762</v>
      </c>
      <c r="R13" s="55" t="s">
        <v>48</v>
      </c>
      <c r="S13" s="60" t="s">
        <v>54</v>
      </c>
      <c r="T13" s="62" t="s">
        <v>43</v>
      </c>
      <c r="U13" s="62" t="s">
        <v>162</v>
      </c>
      <c r="V13" s="63" t="s">
        <v>44</v>
      </c>
      <c r="W13" s="64">
        <v>44927</v>
      </c>
      <c r="X13" s="64">
        <v>45291</v>
      </c>
      <c r="Y13" s="76" t="s">
        <v>182</v>
      </c>
      <c r="Z13" s="77">
        <v>40</v>
      </c>
    </row>
    <row r="14" spans="1:26" s="54" customFormat="1" ht="20.25">
      <c r="A14" s="78">
        <v>2</v>
      </c>
      <c r="B14" s="55" t="s">
        <v>55</v>
      </c>
      <c r="C14" s="55" t="s">
        <v>56</v>
      </c>
      <c r="D14" s="56" t="s">
        <v>57</v>
      </c>
      <c r="E14" s="59" t="s">
        <v>58</v>
      </c>
      <c r="F14" s="50" t="s">
        <v>59</v>
      </c>
      <c r="G14" s="58" t="s">
        <v>56</v>
      </c>
      <c r="H14" s="59" t="s">
        <v>60</v>
      </c>
      <c r="I14" s="51">
        <v>20</v>
      </c>
      <c r="J14" s="50" t="s">
        <v>52</v>
      </c>
      <c r="K14" s="52"/>
      <c r="L14" s="52"/>
      <c r="M14" s="52"/>
      <c r="N14" s="53">
        <f>SUM(K14:M14)</f>
        <v>0</v>
      </c>
      <c r="O14" s="60" t="s">
        <v>160</v>
      </c>
      <c r="P14" s="60" t="s">
        <v>161</v>
      </c>
      <c r="Q14" s="61">
        <v>8392045762</v>
      </c>
      <c r="R14" s="60" t="s">
        <v>55</v>
      </c>
      <c r="S14" s="60" t="s">
        <v>61</v>
      </c>
      <c r="T14" s="62" t="s">
        <v>43</v>
      </c>
      <c r="U14" s="62" t="s">
        <v>162</v>
      </c>
      <c r="V14" s="63" t="s">
        <v>44</v>
      </c>
      <c r="W14" s="64">
        <v>44927</v>
      </c>
      <c r="X14" s="64">
        <v>45291</v>
      </c>
      <c r="Y14" s="76" t="s">
        <v>163</v>
      </c>
      <c r="Z14" s="77">
        <v>4.8</v>
      </c>
    </row>
    <row r="15" spans="1:26" s="54" customFormat="1" ht="12.75">
      <c r="A15" s="78">
        <v>3</v>
      </c>
      <c r="B15" s="55" t="s">
        <v>62</v>
      </c>
      <c r="C15" s="55" t="s">
        <v>63</v>
      </c>
      <c r="D15" s="56" t="s">
        <v>64</v>
      </c>
      <c r="E15" s="59" t="s">
        <v>65</v>
      </c>
      <c r="F15" s="50" t="s">
        <v>50</v>
      </c>
      <c r="G15" s="58" t="s">
        <v>49</v>
      </c>
      <c r="H15" s="59" t="s">
        <v>66</v>
      </c>
      <c r="I15" s="51">
        <v>18</v>
      </c>
      <c r="J15" s="50" t="s">
        <v>41</v>
      </c>
      <c r="K15" s="52">
        <v>4668</v>
      </c>
      <c r="L15" s="52"/>
      <c r="M15" s="52"/>
      <c r="N15" s="53">
        <f aca="true" t="shared" si="0" ref="N15:N49">SUM(K15:M15)</f>
        <v>4668</v>
      </c>
      <c r="O15" s="60" t="s">
        <v>160</v>
      </c>
      <c r="P15" s="60" t="s">
        <v>161</v>
      </c>
      <c r="Q15" s="61">
        <v>8392045762</v>
      </c>
      <c r="R15" s="60" t="s">
        <v>55</v>
      </c>
      <c r="S15" s="60" t="s">
        <v>61</v>
      </c>
      <c r="T15" s="62" t="s">
        <v>43</v>
      </c>
      <c r="U15" s="62" t="s">
        <v>162</v>
      </c>
      <c r="V15" s="63" t="s">
        <v>44</v>
      </c>
      <c r="W15" s="64">
        <v>44927</v>
      </c>
      <c r="X15" s="64">
        <v>45291</v>
      </c>
      <c r="Y15" s="76" t="s">
        <v>163</v>
      </c>
      <c r="Z15" s="77">
        <v>5.57</v>
      </c>
    </row>
    <row r="16" spans="1:26" s="54" customFormat="1" ht="20.25">
      <c r="A16" s="78">
        <v>4</v>
      </c>
      <c r="B16" s="55" t="s">
        <v>67</v>
      </c>
      <c r="C16" s="55" t="s">
        <v>68</v>
      </c>
      <c r="D16" s="56" t="s">
        <v>70</v>
      </c>
      <c r="E16" s="57">
        <v>7</v>
      </c>
      <c r="F16" s="50" t="s">
        <v>50</v>
      </c>
      <c r="G16" s="58" t="s">
        <v>49</v>
      </c>
      <c r="H16" s="59" t="s">
        <v>69</v>
      </c>
      <c r="I16" s="51">
        <v>7</v>
      </c>
      <c r="J16" s="50" t="s">
        <v>41</v>
      </c>
      <c r="K16" s="52">
        <v>24</v>
      </c>
      <c r="L16" s="52">
        <v>528</v>
      </c>
      <c r="M16" s="52">
        <v>0</v>
      </c>
      <c r="N16" s="53">
        <f t="shared" si="0"/>
        <v>552</v>
      </c>
      <c r="O16" s="60" t="s">
        <v>71</v>
      </c>
      <c r="P16" s="60" t="s">
        <v>72</v>
      </c>
      <c r="Q16" s="61">
        <v>8392571516</v>
      </c>
      <c r="R16" s="60" t="s">
        <v>71</v>
      </c>
      <c r="S16" s="60" t="s">
        <v>72</v>
      </c>
      <c r="T16" s="62" t="s">
        <v>43</v>
      </c>
      <c r="U16" s="62" t="s">
        <v>162</v>
      </c>
      <c r="V16" s="63" t="s">
        <v>44</v>
      </c>
      <c r="W16" s="64">
        <v>44927</v>
      </c>
      <c r="X16" s="64">
        <v>45291</v>
      </c>
      <c r="Y16" s="76" t="s">
        <v>163</v>
      </c>
      <c r="Z16" s="77">
        <v>2.83</v>
      </c>
    </row>
    <row r="17" spans="1:26" s="54" customFormat="1" ht="12.75">
      <c r="A17" s="78">
        <v>5</v>
      </c>
      <c r="B17" s="55" t="s">
        <v>165</v>
      </c>
      <c r="C17" s="55" t="s">
        <v>73</v>
      </c>
      <c r="D17" s="56"/>
      <c r="E17" s="57">
        <v>24</v>
      </c>
      <c r="F17" s="50" t="s">
        <v>50</v>
      </c>
      <c r="G17" s="58" t="s">
        <v>49</v>
      </c>
      <c r="H17" s="59" t="s">
        <v>74</v>
      </c>
      <c r="I17" s="51">
        <v>3</v>
      </c>
      <c r="J17" s="50" t="s">
        <v>41</v>
      </c>
      <c r="K17" s="52">
        <v>120</v>
      </c>
      <c r="L17" s="52">
        <v>0</v>
      </c>
      <c r="M17" s="52">
        <v>0</v>
      </c>
      <c r="N17" s="53">
        <f t="shared" si="0"/>
        <v>120</v>
      </c>
      <c r="O17" s="60" t="s">
        <v>71</v>
      </c>
      <c r="P17" s="60" t="s">
        <v>72</v>
      </c>
      <c r="Q17" s="61">
        <v>8392571516</v>
      </c>
      <c r="R17" s="60" t="s">
        <v>71</v>
      </c>
      <c r="S17" s="60" t="s">
        <v>72</v>
      </c>
      <c r="T17" s="62" t="s">
        <v>43</v>
      </c>
      <c r="U17" s="62" t="s">
        <v>162</v>
      </c>
      <c r="V17" s="63" t="s">
        <v>44</v>
      </c>
      <c r="W17" s="64">
        <v>44927</v>
      </c>
      <c r="X17" s="64">
        <v>45291</v>
      </c>
      <c r="Y17" s="76" t="s">
        <v>183</v>
      </c>
      <c r="Z17" s="77">
        <v>2.43</v>
      </c>
    </row>
    <row r="18" spans="1:26" s="54" customFormat="1" ht="12.75">
      <c r="A18" s="78">
        <v>6</v>
      </c>
      <c r="B18" s="55" t="s">
        <v>166</v>
      </c>
      <c r="C18" s="55" t="s">
        <v>80</v>
      </c>
      <c r="D18" s="56"/>
      <c r="E18" s="59" t="s">
        <v>81</v>
      </c>
      <c r="F18" s="50" t="s">
        <v>50</v>
      </c>
      <c r="G18" s="58" t="s">
        <v>49</v>
      </c>
      <c r="H18" s="59" t="s">
        <v>86</v>
      </c>
      <c r="I18" s="51">
        <v>8</v>
      </c>
      <c r="J18" s="50" t="s">
        <v>41</v>
      </c>
      <c r="K18" s="52">
        <v>1488</v>
      </c>
      <c r="L18" s="52">
        <v>0</v>
      </c>
      <c r="M18" s="52">
        <v>0</v>
      </c>
      <c r="N18" s="53">
        <f t="shared" si="0"/>
        <v>1488</v>
      </c>
      <c r="O18" s="60" t="s">
        <v>71</v>
      </c>
      <c r="P18" s="60" t="s">
        <v>72</v>
      </c>
      <c r="Q18" s="61">
        <v>8392571516</v>
      </c>
      <c r="R18" s="60" t="s">
        <v>71</v>
      </c>
      <c r="S18" s="60" t="s">
        <v>72</v>
      </c>
      <c r="T18" s="62" t="s">
        <v>43</v>
      </c>
      <c r="U18" s="62" t="s">
        <v>162</v>
      </c>
      <c r="V18" s="63" t="s">
        <v>44</v>
      </c>
      <c r="W18" s="64">
        <v>44927</v>
      </c>
      <c r="X18" s="64">
        <v>45291</v>
      </c>
      <c r="Y18" s="76" t="s">
        <v>163</v>
      </c>
      <c r="Z18" s="77">
        <v>2.83</v>
      </c>
    </row>
    <row r="19" spans="1:26" s="54" customFormat="1" ht="12.75">
      <c r="A19" s="78">
        <v>7</v>
      </c>
      <c r="B19" s="55" t="s">
        <v>166</v>
      </c>
      <c r="C19" s="55" t="s">
        <v>79</v>
      </c>
      <c r="D19" s="56"/>
      <c r="E19" s="59"/>
      <c r="F19" s="50" t="s">
        <v>50</v>
      </c>
      <c r="G19" s="58" t="s">
        <v>49</v>
      </c>
      <c r="H19" s="59" t="s">
        <v>87</v>
      </c>
      <c r="I19" s="51">
        <v>12.5</v>
      </c>
      <c r="J19" s="50" t="s">
        <v>41</v>
      </c>
      <c r="K19" s="52">
        <v>9500</v>
      </c>
      <c r="L19" s="52">
        <v>0</v>
      </c>
      <c r="M19" s="52">
        <v>0</v>
      </c>
      <c r="N19" s="53">
        <f t="shared" si="0"/>
        <v>9500</v>
      </c>
      <c r="O19" s="60" t="s">
        <v>71</v>
      </c>
      <c r="P19" s="60" t="s">
        <v>72</v>
      </c>
      <c r="Q19" s="61">
        <v>8392571516</v>
      </c>
      <c r="R19" s="60" t="s">
        <v>71</v>
      </c>
      <c r="S19" s="60" t="s">
        <v>72</v>
      </c>
      <c r="T19" s="62" t="s">
        <v>43</v>
      </c>
      <c r="U19" s="62" t="s">
        <v>162</v>
      </c>
      <c r="V19" s="63" t="s">
        <v>44</v>
      </c>
      <c r="W19" s="64">
        <v>44927</v>
      </c>
      <c r="X19" s="64">
        <v>45291</v>
      </c>
      <c r="Y19" s="76" t="s">
        <v>163</v>
      </c>
      <c r="Z19" s="77">
        <v>2.43</v>
      </c>
    </row>
    <row r="20" spans="1:26" s="54" customFormat="1" ht="20.25">
      <c r="A20" s="78">
        <v>8</v>
      </c>
      <c r="B20" s="55" t="s">
        <v>75</v>
      </c>
      <c r="C20" s="55" t="s">
        <v>49</v>
      </c>
      <c r="D20" s="56" t="s">
        <v>85</v>
      </c>
      <c r="E20" s="59" t="s">
        <v>82</v>
      </c>
      <c r="F20" s="50" t="s">
        <v>50</v>
      </c>
      <c r="G20" s="58" t="s">
        <v>49</v>
      </c>
      <c r="H20" s="59" t="s">
        <v>88</v>
      </c>
      <c r="I20" s="51">
        <v>10</v>
      </c>
      <c r="J20" s="50" t="s">
        <v>52</v>
      </c>
      <c r="K20" s="52">
        <v>588</v>
      </c>
      <c r="L20" s="52">
        <v>2556</v>
      </c>
      <c r="M20" s="52">
        <v>0</v>
      </c>
      <c r="N20" s="53">
        <f t="shared" si="0"/>
        <v>3144</v>
      </c>
      <c r="O20" s="60" t="s">
        <v>71</v>
      </c>
      <c r="P20" s="60" t="s">
        <v>72</v>
      </c>
      <c r="Q20" s="61">
        <v>8392571516</v>
      </c>
      <c r="R20" s="60" t="s">
        <v>71</v>
      </c>
      <c r="S20" s="60" t="s">
        <v>72</v>
      </c>
      <c r="T20" s="62" t="s">
        <v>43</v>
      </c>
      <c r="U20" s="62" t="s">
        <v>162</v>
      </c>
      <c r="V20" s="63" t="s">
        <v>44</v>
      </c>
      <c r="W20" s="64">
        <v>44927</v>
      </c>
      <c r="X20" s="64">
        <v>45291</v>
      </c>
      <c r="Y20" s="76" t="s">
        <v>163</v>
      </c>
      <c r="Z20" s="77">
        <v>2.83</v>
      </c>
    </row>
    <row r="21" spans="1:26" s="54" customFormat="1" ht="12.75">
      <c r="A21" s="78">
        <v>9</v>
      </c>
      <c r="B21" s="55" t="s">
        <v>165</v>
      </c>
      <c r="C21" s="55" t="s">
        <v>78</v>
      </c>
      <c r="D21" s="56" t="s">
        <v>84</v>
      </c>
      <c r="E21" s="57">
        <v>45</v>
      </c>
      <c r="F21" s="50" t="s">
        <v>50</v>
      </c>
      <c r="G21" s="58" t="s">
        <v>49</v>
      </c>
      <c r="H21" s="59" t="s">
        <v>89</v>
      </c>
      <c r="I21" s="51">
        <v>10</v>
      </c>
      <c r="J21" s="50" t="s">
        <v>41</v>
      </c>
      <c r="K21" s="52">
        <v>984</v>
      </c>
      <c r="L21" s="52">
        <v>0</v>
      </c>
      <c r="M21" s="52">
        <v>0</v>
      </c>
      <c r="N21" s="53">
        <f t="shared" si="0"/>
        <v>984</v>
      </c>
      <c r="O21" s="60" t="s">
        <v>71</v>
      </c>
      <c r="P21" s="60" t="s">
        <v>72</v>
      </c>
      <c r="Q21" s="61">
        <v>8392571516</v>
      </c>
      <c r="R21" s="60" t="s">
        <v>71</v>
      </c>
      <c r="S21" s="60" t="s">
        <v>72</v>
      </c>
      <c r="T21" s="62" t="s">
        <v>43</v>
      </c>
      <c r="U21" s="62" t="s">
        <v>162</v>
      </c>
      <c r="V21" s="63" t="s">
        <v>44</v>
      </c>
      <c r="W21" s="64">
        <v>44927</v>
      </c>
      <c r="X21" s="64">
        <v>45291</v>
      </c>
      <c r="Y21" s="76" t="s">
        <v>163</v>
      </c>
      <c r="Z21" s="77">
        <v>5</v>
      </c>
    </row>
    <row r="22" spans="1:26" s="54" customFormat="1" ht="20.25">
      <c r="A22" s="78"/>
      <c r="B22" s="55" t="s">
        <v>153</v>
      </c>
      <c r="C22" s="55" t="s">
        <v>56</v>
      </c>
      <c r="D22" s="56" t="s">
        <v>154</v>
      </c>
      <c r="E22" s="59" t="s">
        <v>34</v>
      </c>
      <c r="F22" s="50" t="s">
        <v>50</v>
      </c>
      <c r="G22" s="58" t="s">
        <v>49</v>
      </c>
      <c r="H22" s="59" t="s">
        <v>60</v>
      </c>
      <c r="I22" s="51">
        <v>12</v>
      </c>
      <c r="J22" s="50" t="s">
        <v>41</v>
      </c>
      <c r="K22" s="52">
        <v>3972</v>
      </c>
      <c r="L22" s="52">
        <v>0</v>
      </c>
      <c r="M22" s="52">
        <v>0</v>
      </c>
      <c r="N22" s="53">
        <v>3972</v>
      </c>
      <c r="O22" s="60" t="s">
        <v>160</v>
      </c>
      <c r="P22" s="60" t="s">
        <v>161</v>
      </c>
      <c r="Q22" s="61">
        <v>8392045762</v>
      </c>
      <c r="R22" s="55" t="s">
        <v>153</v>
      </c>
      <c r="S22" s="55" t="s">
        <v>158</v>
      </c>
      <c r="T22" s="62" t="s">
        <v>43</v>
      </c>
      <c r="U22" s="62" t="s">
        <v>162</v>
      </c>
      <c r="V22" s="63" t="s">
        <v>44</v>
      </c>
      <c r="W22" s="64">
        <v>44927</v>
      </c>
      <c r="X22" s="64">
        <v>45291</v>
      </c>
      <c r="Y22" s="57" t="s">
        <v>163</v>
      </c>
      <c r="Z22" s="51">
        <v>5.67</v>
      </c>
    </row>
    <row r="23" spans="1:26" s="54" customFormat="1" ht="12.75">
      <c r="A23" s="78">
        <v>10</v>
      </c>
      <c r="B23" s="55" t="s">
        <v>76</v>
      </c>
      <c r="C23" s="55" t="s">
        <v>77</v>
      </c>
      <c r="D23" s="56" t="s">
        <v>83</v>
      </c>
      <c r="E23" s="59"/>
      <c r="F23" s="50" t="s">
        <v>50</v>
      </c>
      <c r="G23" s="58" t="s">
        <v>49</v>
      </c>
      <c r="H23" s="59" t="s">
        <v>90</v>
      </c>
      <c r="I23" s="51">
        <v>15</v>
      </c>
      <c r="J23" s="50" t="s">
        <v>41</v>
      </c>
      <c r="K23" s="52">
        <v>380</v>
      </c>
      <c r="L23" s="52">
        <v>0</v>
      </c>
      <c r="M23" s="52">
        <v>0</v>
      </c>
      <c r="N23" s="53">
        <f t="shared" si="0"/>
        <v>380</v>
      </c>
      <c r="O23" s="60" t="s">
        <v>71</v>
      </c>
      <c r="P23" s="60" t="s">
        <v>72</v>
      </c>
      <c r="Q23" s="61">
        <v>8392571516</v>
      </c>
      <c r="R23" s="60" t="s">
        <v>71</v>
      </c>
      <c r="S23" s="60" t="s">
        <v>72</v>
      </c>
      <c r="T23" s="62" t="s">
        <v>43</v>
      </c>
      <c r="U23" s="62" t="s">
        <v>162</v>
      </c>
      <c r="V23" s="63" t="s">
        <v>44</v>
      </c>
      <c r="W23" s="64">
        <v>44927</v>
      </c>
      <c r="X23" s="64">
        <v>45291</v>
      </c>
      <c r="Y23" s="76" t="s">
        <v>163</v>
      </c>
      <c r="Z23" s="77">
        <v>4.86</v>
      </c>
    </row>
    <row r="24" spans="1:26" s="54" customFormat="1" ht="12.75">
      <c r="A24" s="78"/>
      <c r="B24" s="55" t="s">
        <v>39</v>
      </c>
      <c r="C24" s="55" t="s">
        <v>98</v>
      </c>
      <c r="D24" s="56" t="s">
        <v>111</v>
      </c>
      <c r="E24" s="59"/>
      <c r="F24" s="50"/>
      <c r="G24" s="58"/>
      <c r="H24" s="59" t="s">
        <v>100</v>
      </c>
      <c r="I24" s="51">
        <v>20</v>
      </c>
      <c r="J24" s="50" t="s">
        <v>41</v>
      </c>
      <c r="K24" s="52">
        <v>0</v>
      </c>
      <c r="L24" s="52">
        <v>0</v>
      </c>
      <c r="M24" s="52">
        <v>0</v>
      </c>
      <c r="N24" s="53">
        <v>0</v>
      </c>
      <c r="O24" s="60" t="s">
        <v>160</v>
      </c>
      <c r="P24" s="60" t="s">
        <v>72</v>
      </c>
      <c r="Q24" s="61">
        <v>8392045762</v>
      </c>
      <c r="R24" s="60" t="s">
        <v>71</v>
      </c>
      <c r="S24" s="60" t="s">
        <v>72</v>
      </c>
      <c r="T24" s="62" t="s">
        <v>43</v>
      </c>
      <c r="U24" s="62" t="s">
        <v>162</v>
      </c>
      <c r="V24" s="63" t="s">
        <v>44</v>
      </c>
      <c r="W24" s="64">
        <v>44927</v>
      </c>
      <c r="X24" s="64">
        <v>45291</v>
      </c>
      <c r="Y24" s="76" t="s">
        <v>163</v>
      </c>
      <c r="Z24" s="77">
        <v>5.67</v>
      </c>
    </row>
    <row r="25" spans="1:26" s="54" customFormat="1" ht="20.25" customHeight="1">
      <c r="A25" s="50">
        <v>23</v>
      </c>
      <c r="B25" s="55" t="s">
        <v>91</v>
      </c>
      <c r="C25" s="55" t="s">
        <v>56</v>
      </c>
      <c r="D25" s="56"/>
      <c r="E25" s="59">
        <v>28</v>
      </c>
      <c r="F25" s="50" t="s">
        <v>50</v>
      </c>
      <c r="G25" s="58" t="s">
        <v>49</v>
      </c>
      <c r="H25" s="59" t="s">
        <v>101</v>
      </c>
      <c r="I25" s="51">
        <v>2</v>
      </c>
      <c r="J25" s="50" t="s">
        <v>42</v>
      </c>
      <c r="K25" s="52">
        <v>123</v>
      </c>
      <c r="L25" s="52">
        <v>252</v>
      </c>
      <c r="M25" s="52">
        <v>0</v>
      </c>
      <c r="N25" s="53">
        <f t="shared" si="0"/>
        <v>375</v>
      </c>
      <c r="O25" s="60" t="s">
        <v>160</v>
      </c>
      <c r="P25" s="60" t="s">
        <v>161</v>
      </c>
      <c r="Q25" s="61">
        <v>8392045762</v>
      </c>
      <c r="R25" s="60" t="s">
        <v>160</v>
      </c>
      <c r="S25" s="60" t="s">
        <v>161</v>
      </c>
      <c r="T25" s="62" t="s">
        <v>43</v>
      </c>
      <c r="U25" s="62" t="s">
        <v>162</v>
      </c>
      <c r="V25" s="63" t="s">
        <v>44</v>
      </c>
      <c r="W25" s="64">
        <v>44927</v>
      </c>
      <c r="X25" s="64">
        <v>45291</v>
      </c>
      <c r="Y25" s="57"/>
      <c r="Z25" s="51"/>
    </row>
    <row r="26" spans="1:26" s="54" customFormat="1" ht="12.75">
      <c r="A26" s="78">
        <v>24</v>
      </c>
      <c r="B26" s="55" t="s">
        <v>92</v>
      </c>
      <c r="C26" s="55" t="s">
        <v>98</v>
      </c>
      <c r="D26" s="56"/>
      <c r="E26" s="59">
        <v>28</v>
      </c>
      <c r="F26" s="50" t="s">
        <v>50</v>
      </c>
      <c r="G26" s="58" t="s">
        <v>49</v>
      </c>
      <c r="H26" s="59" t="s">
        <v>102</v>
      </c>
      <c r="I26" s="51">
        <v>20</v>
      </c>
      <c r="J26" s="50" t="s">
        <v>41</v>
      </c>
      <c r="K26" s="52">
        <v>984</v>
      </c>
      <c r="L26" s="52">
        <v>0</v>
      </c>
      <c r="M26" s="52">
        <v>0</v>
      </c>
      <c r="N26" s="53">
        <f t="shared" si="0"/>
        <v>984</v>
      </c>
      <c r="O26" s="60" t="s">
        <v>160</v>
      </c>
      <c r="P26" s="60" t="s">
        <v>161</v>
      </c>
      <c r="Q26" s="61">
        <v>8392045762</v>
      </c>
      <c r="R26" s="60" t="s">
        <v>160</v>
      </c>
      <c r="S26" s="60" t="s">
        <v>161</v>
      </c>
      <c r="T26" s="62" t="s">
        <v>43</v>
      </c>
      <c r="U26" s="62" t="s">
        <v>162</v>
      </c>
      <c r="V26" s="63" t="s">
        <v>44</v>
      </c>
      <c r="W26" s="64">
        <v>44927</v>
      </c>
      <c r="X26" s="64">
        <v>45291</v>
      </c>
      <c r="Y26" s="76"/>
      <c r="Z26" s="77"/>
    </row>
    <row r="27" spans="1:26" s="54" customFormat="1" ht="12.75">
      <c r="A27" s="50">
        <v>25</v>
      </c>
      <c r="B27" s="55" t="s">
        <v>93</v>
      </c>
      <c r="C27" s="55" t="s">
        <v>98</v>
      </c>
      <c r="D27" s="56" t="s">
        <v>99</v>
      </c>
      <c r="E27" s="59" t="s">
        <v>35</v>
      </c>
      <c r="F27" s="50" t="s">
        <v>50</v>
      </c>
      <c r="G27" s="58" t="s">
        <v>49</v>
      </c>
      <c r="H27" s="59" t="s">
        <v>103</v>
      </c>
      <c r="I27" s="51">
        <v>22</v>
      </c>
      <c r="J27" s="50" t="s">
        <v>41</v>
      </c>
      <c r="K27" s="52">
        <v>384</v>
      </c>
      <c r="L27" s="52">
        <v>0</v>
      </c>
      <c r="M27" s="52">
        <v>0</v>
      </c>
      <c r="N27" s="53">
        <f t="shared" si="0"/>
        <v>384</v>
      </c>
      <c r="O27" s="60" t="s">
        <v>160</v>
      </c>
      <c r="P27" s="60" t="s">
        <v>161</v>
      </c>
      <c r="Q27" s="61">
        <v>8392045762</v>
      </c>
      <c r="R27" s="60" t="s">
        <v>160</v>
      </c>
      <c r="S27" s="60" t="s">
        <v>161</v>
      </c>
      <c r="T27" s="62" t="s">
        <v>43</v>
      </c>
      <c r="U27" s="62" t="s">
        <v>162</v>
      </c>
      <c r="V27" s="63" t="s">
        <v>44</v>
      </c>
      <c r="W27" s="64">
        <v>44927</v>
      </c>
      <c r="X27" s="64">
        <v>45291</v>
      </c>
      <c r="Y27" s="57"/>
      <c r="Z27" s="51"/>
    </row>
    <row r="28" spans="1:26" s="54" customFormat="1" ht="12.75">
      <c r="A28" s="50">
        <v>26</v>
      </c>
      <c r="B28" s="55" t="s">
        <v>94</v>
      </c>
      <c r="C28" s="55" t="s">
        <v>79</v>
      </c>
      <c r="D28" s="56"/>
      <c r="E28" s="59">
        <v>405</v>
      </c>
      <c r="F28" s="50" t="s">
        <v>50</v>
      </c>
      <c r="G28" s="58" t="s">
        <v>49</v>
      </c>
      <c r="H28" s="59" t="s">
        <v>104</v>
      </c>
      <c r="I28" s="51">
        <v>5</v>
      </c>
      <c r="J28" s="50" t="s">
        <v>41</v>
      </c>
      <c r="K28" s="52">
        <v>0</v>
      </c>
      <c r="L28" s="52">
        <v>0</v>
      </c>
      <c r="M28" s="52">
        <v>0</v>
      </c>
      <c r="N28" s="53">
        <f t="shared" si="0"/>
        <v>0</v>
      </c>
      <c r="O28" s="60" t="s">
        <v>160</v>
      </c>
      <c r="P28" s="60" t="s">
        <v>161</v>
      </c>
      <c r="Q28" s="61">
        <v>8392045762</v>
      </c>
      <c r="R28" s="60" t="s">
        <v>160</v>
      </c>
      <c r="S28" s="60" t="s">
        <v>161</v>
      </c>
      <c r="T28" s="62" t="s">
        <v>43</v>
      </c>
      <c r="U28" s="62" t="s">
        <v>162</v>
      </c>
      <c r="V28" s="63" t="s">
        <v>44</v>
      </c>
      <c r="W28" s="64">
        <v>44927</v>
      </c>
      <c r="X28" s="64">
        <v>45291</v>
      </c>
      <c r="Y28" s="57"/>
      <c r="Z28" s="51"/>
    </row>
    <row r="29" spans="1:26" s="54" customFormat="1" ht="12.75">
      <c r="A29" s="50">
        <v>27</v>
      </c>
      <c r="B29" s="55" t="s">
        <v>95</v>
      </c>
      <c r="C29" s="55" t="s">
        <v>49</v>
      </c>
      <c r="D29" s="56"/>
      <c r="E29" s="59" t="s">
        <v>36</v>
      </c>
      <c r="F29" s="50" t="s">
        <v>50</v>
      </c>
      <c r="G29" s="58" t="s">
        <v>49</v>
      </c>
      <c r="H29" s="59" t="s">
        <v>105</v>
      </c>
      <c r="I29" s="51">
        <v>5</v>
      </c>
      <c r="J29" s="50" t="s">
        <v>41</v>
      </c>
      <c r="K29" s="52">
        <v>648</v>
      </c>
      <c r="L29" s="52">
        <v>0</v>
      </c>
      <c r="M29" s="52">
        <v>0</v>
      </c>
      <c r="N29" s="53">
        <f t="shared" si="0"/>
        <v>648</v>
      </c>
      <c r="O29" s="60" t="s">
        <v>160</v>
      </c>
      <c r="P29" s="60" t="s">
        <v>161</v>
      </c>
      <c r="Q29" s="61">
        <v>8392045762</v>
      </c>
      <c r="R29" s="60" t="s">
        <v>160</v>
      </c>
      <c r="S29" s="60" t="s">
        <v>161</v>
      </c>
      <c r="T29" s="62" t="s">
        <v>43</v>
      </c>
      <c r="U29" s="62" t="s">
        <v>162</v>
      </c>
      <c r="V29" s="63" t="s">
        <v>44</v>
      </c>
      <c r="W29" s="64">
        <v>44927</v>
      </c>
      <c r="X29" s="64">
        <v>45291</v>
      </c>
      <c r="Y29" s="57"/>
      <c r="Z29" s="51"/>
    </row>
    <row r="30" spans="1:26" s="54" customFormat="1" ht="12.75">
      <c r="A30" s="50">
        <v>28</v>
      </c>
      <c r="B30" s="55" t="s">
        <v>96</v>
      </c>
      <c r="C30" s="55" t="s">
        <v>97</v>
      </c>
      <c r="D30" s="56"/>
      <c r="E30" s="59" t="s">
        <v>37</v>
      </c>
      <c r="F30" s="50" t="s">
        <v>50</v>
      </c>
      <c r="G30" s="58" t="s">
        <v>49</v>
      </c>
      <c r="H30" s="59" t="s">
        <v>106</v>
      </c>
      <c r="I30" s="51">
        <v>5</v>
      </c>
      <c r="J30" s="50" t="s">
        <v>41</v>
      </c>
      <c r="K30" s="52">
        <v>24</v>
      </c>
      <c r="L30" s="52">
        <v>0</v>
      </c>
      <c r="M30" s="52">
        <v>0</v>
      </c>
      <c r="N30" s="53">
        <f t="shared" si="0"/>
        <v>24</v>
      </c>
      <c r="O30" s="60" t="s">
        <v>160</v>
      </c>
      <c r="P30" s="60" t="s">
        <v>161</v>
      </c>
      <c r="Q30" s="61">
        <v>8392045762</v>
      </c>
      <c r="R30" s="60" t="s">
        <v>160</v>
      </c>
      <c r="S30" s="60" t="s">
        <v>161</v>
      </c>
      <c r="T30" s="62" t="s">
        <v>43</v>
      </c>
      <c r="U30" s="62" t="s">
        <v>162</v>
      </c>
      <c r="V30" s="63" t="s">
        <v>44</v>
      </c>
      <c r="W30" s="64">
        <v>44927</v>
      </c>
      <c r="X30" s="64">
        <v>45291</v>
      </c>
      <c r="Y30" s="57"/>
      <c r="Z30" s="51"/>
    </row>
    <row r="31" spans="1:26" s="54" customFormat="1" ht="12.75">
      <c r="A31" s="50">
        <v>29</v>
      </c>
      <c r="B31" s="55" t="s">
        <v>107</v>
      </c>
      <c r="C31" s="55" t="s">
        <v>49</v>
      </c>
      <c r="D31" s="56" t="s">
        <v>108</v>
      </c>
      <c r="E31" s="59" t="s">
        <v>33</v>
      </c>
      <c r="F31" s="50" t="s">
        <v>50</v>
      </c>
      <c r="G31" s="58" t="s">
        <v>49</v>
      </c>
      <c r="H31" s="59" t="s">
        <v>112</v>
      </c>
      <c r="I31" s="51">
        <v>20</v>
      </c>
      <c r="J31" s="50" t="s">
        <v>41</v>
      </c>
      <c r="K31" s="52">
        <v>10062</v>
      </c>
      <c r="L31" s="52">
        <v>0</v>
      </c>
      <c r="M31" s="52">
        <v>0</v>
      </c>
      <c r="N31" s="53">
        <f t="shared" si="0"/>
        <v>10062</v>
      </c>
      <c r="O31" s="60" t="s">
        <v>160</v>
      </c>
      <c r="P31" s="60" t="s">
        <v>161</v>
      </c>
      <c r="Q31" s="61">
        <v>8392045762</v>
      </c>
      <c r="R31" s="60" t="s">
        <v>160</v>
      </c>
      <c r="S31" s="60" t="s">
        <v>161</v>
      </c>
      <c r="T31" s="62" t="s">
        <v>43</v>
      </c>
      <c r="U31" s="62" t="s">
        <v>162</v>
      </c>
      <c r="V31" s="63" t="s">
        <v>44</v>
      </c>
      <c r="W31" s="64">
        <v>44927</v>
      </c>
      <c r="X31" s="64">
        <v>45291</v>
      </c>
      <c r="Y31" s="57"/>
      <c r="Z31" s="51"/>
    </row>
    <row r="32" spans="1:26" s="54" customFormat="1" ht="12.75">
      <c r="A32" s="50">
        <v>30</v>
      </c>
      <c r="B32" s="55" t="s">
        <v>107</v>
      </c>
      <c r="C32" s="55" t="s">
        <v>49</v>
      </c>
      <c r="D32" s="56" t="s">
        <v>110</v>
      </c>
      <c r="E32" s="59" t="s">
        <v>33</v>
      </c>
      <c r="F32" s="50" t="s">
        <v>50</v>
      </c>
      <c r="G32" s="58" t="s">
        <v>49</v>
      </c>
      <c r="H32" s="59" t="s">
        <v>113</v>
      </c>
      <c r="I32" s="51">
        <v>20</v>
      </c>
      <c r="J32" s="50" t="s">
        <v>41</v>
      </c>
      <c r="K32" s="52">
        <v>1956</v>
      </c>
      <c r="L32" s="52"/>
      <c r="M32" s="52">
        <v>0</v>
      </c>
      <c r="N32" s="53">
        <f t="shared" si="0"/>
        <v>1956</v>
      </c>
      <c r="O32" s="60" t="s">
        <v>160</v>
      </c>
      <c r="P32" s="60" t="s">
        <v>161</v>
      </c>
      <c r="Q32" s="61">
        <v>8392045762</v>
      </c>
      <c r="R32" s="60" t="s">
        <v>160</v>
      </c>
      <c r="S32" s="60" t="s">
        <v>161</v>
      </c>
      <c r="T32" s="62" t="s">
        <v>43</v>
      </c>
      <c r="U32" s="62" t="s">
        <v>162</v>
      </c>
      <c r="V32" s="63" t="s">
        <v>44</v>
      </c>
      <c r="W32" s="64">
        <v>44927</v>
      </c>
      <c r="X32" s="64">
        <v>45291</v>
      </c>
      <c r="Y32" s="57" t="s">
        <v>164</v>
      </c>
      <c r="Z32" s="51">
        <v>5.57</v>
      </c>
    </row>
    <row r="33" spans="1:26" s="54" customFormat="1" ht="12.75">
      <c r="A33" s="50">
        <v>31</v>
      </c>
      <c r="B33" s="55" t="s">
        <v>107</v>
      </c>
      <c r="C33" s="55" t="s">
        <v>49</v>
      </c>
      <c r="D33" s="56" t="s">
        <v>109</v>
      </c>
      <c r="E33" s="59" t="s">
        <v>33</v>
      </c>
      <c r="F33" s="50" t="s">
        <v>50</v>
      </c>
      <c r="G33" s="58" t="s">
        <v>49</v>
      </c>
      <c r="H33" s="59" t="s">
        <v>114</v>
      </c>
      <c r="I33" s="51">
        <v>20</v>
      </c>
      <c r="J33" s="50" t="s">
        <v>41</v>
      </c>
      <c r="K33" s="52">
        <v>1500</v>
      </c>
      <c r="L33" s="52">
        <v>0</v>
      </c>
      <c r="M33" s="52">
        <v>0</v>
      </c>
      <c r="N33" s="53">
        <f t="shared" si="0"/>
        <v>1500</v>
      </c>
      <c r="O33" s="60" t="s">
        <v>160</v>
      </c>
      <c r="P33" s="60" t="s">
        <v>161</v>
      </c>
      <c r="Q33" s="61">
        <v>8392045762</v>
      </c>
      <c r="R33" s="60" t="s">
        <v>160</v>
      </c>
      <c r="S33" s="60" t="s">
        <v>161</v>
      </c>
      <c r="T33" s="62" t="s">
        <v>43</v>
      </c>
      <c r="U33" s="62" t="s">
        <v>162</v>
      </c>
      <c r="V33" s="63" t="s">
        <v>44</v>
      </c>
      <c r="W33" s="64">
        <v>44927</v>
      </c>
      <c r="X33" s="64">
        <v>45291</v>
      </c>
      <c r="Y33" s="57"/>
      <c r="Z33" s="51"/>
    </row>
    <row r="34" spans="1:26" s="54" customFormat="1" ht="12.75">
      <c r="A34" s="50">
        <v>33</v>
      </c>
      <c r="B34" s="55" t="s">
        <v>38</v>
      </c>
      <c r="C34" s="55" t="s">
        <v>119</v>
      </c>
      <c r="D34" s="56"/>
      <c r="E34" s="59" t="s">
        <v>117</v>
      </c>
      <c r="F34" s="50" t="s">
        <v>50</v>
      </c>
      <c r="G34" s="58" t="s">
        <v>49</v>
      </c>
      <c r="H34" s="59" t="s">
        <v>121</v>
      </c>
      <c r="I34" s="51">
        <v>9</v>
      </c>
      <c r="J34" s="50" t="s">
        <v>41</v>
      </c>
      <c r="K34" s="52">
        <v>1067</v>
      </c>
      <c r="L34" s="52">
        <v>0</v>
      </c>
      <c r="M34" s="52">
        <v>0</v>
      </c>
      <c r="N34" s="53">
        <f t="shared" si="0"/>
        <v>1067</v>
      </c>
      <c r="O34" s="60" t="s">
        <v>160</v>
      </c>
      <c r="P34" s="60" t="s">
        <v>161</v>
      </c>
      <c r="Q34" s="61">
        <v>8392045762</v>
      </c>
      <c r="R34" s="60" t="s">
        <v>160</v>
      </c>
      <c r="S34" s="60" t="s">
        <v>161</v>
      </c>
      <c r="T34" s="62" t="s">
        <v>43</v>
      </c>
      <c r="U34" s="62" t="s">
        <v>162</v>
      </c>
      <c r="V34" s="63" t="s">
        <v>44</v>
      </c>
      <c r="W34" s="64">
        <v>44927</v>
      </c>
      <c r="X34" s="64">
        <v>45291</v>
      </c>
      <c r="Y34" s="57" t="s">
        <v>163</v>
      </c>
      <c r="Z34" s="51">
        <v>2.83</v>
      </c>
    </row>
    <row r="35" spans="1:26" s="54" customFormat="1" ht="20.25">
      <c r="A35" s="50">
        <v>34</v>
      </c>
      <c r="B35" s="55" t="s">
        <v>38</v>
      </c>
      <c r="C35" s="55" t="s">
        <v>49</v>
      </c>
      <c r="D35" s="56" t="s">
        <v>53</v>
      </c>
      <c r="E35" s="59" t="s">
        <v>40</v>
      </c>
      <c r="F35" s="50" t="s">
        <v>50</v>
      </c>
      <c r="G35" s="58" t="s">
        <v>49</v>
      </c>
      <c r="H35" s="59" t="s">
        <v>122</v>
      </c>
      <c r="I35" s="51">
        <v>8.5</v>
      </c>
      <c r="J35" s="50" t="s">
        <v>41</v>
      </c>
      <c r="K35" s="52">
        <v>3066</v>
      </c>
      <c r="L35" s="52">
        <v>0</v>
      </c>
      <c r="M35" s="52">
        <v>0</v>
      </c>
      <c r="N35" s="53">
        <f t="shared" si="0"/>
        <v>3066</v>
      </c>
      <c r="O35" s="60" t="s">
        <v>160</v>
      </c>
      <c r="P35" s="60" t="s">
        <v>161</v>
      </c>
      <c r="Q35" s="61">
        <v>8392045762</v>
      </c>
      <c r="R35" s="60" t="s">
        <v>160</v>
      </c>
      <c r="S35" s="60" t="s">
        <v>161</v>
      </c>
      <c r="T35" s="62" t="s">
        <v>43</v>
      </c>
      <c r="U35" s="62" t="s">
        <v>162</v>
      </c>
      <c r="V35" s="63" t="s">
        <v>44</v>
      </c>
      <c r="W35" s="64">
        <v>44927</v>
      </c>
      <c r="X35" s="64">
        <v>45291</v>
      </c>
      <c r="Y35" s="57" t="s">
        <v>163</v>
      </c>
      <c r="Z35" s="51">
        <v>4.86</v>
      </c>
    </row>
    <row r="36" spans="1:26" s="54" customFormat="1" ht="12.75">
      <c r="A36" s="50">
        <v>35</v>
      </c>
      <c r="B36" s="55" t="s">
        <v>38</v>
      </c>
      <c r="C36" s="55" t="s">
        <v>115</v>
      </c>
      <c r="D36" s="56" t="s">
        <v>172</v>
      </c>
      <c r="E36" s="59"/>
      <c r="F36" s="50" t="s">
        <v>50</v>
      </c>
      <c r="G36" s="58" t="s">
        <v>49</v>
      </c>
      <c r="H36" s="59" t="s">
        <v>123</v>
      </c>
      <c r="I36" s="51">
        <v>5</v>
      </c>
      <c r="J36" s="50" t="s">
        <v>41</v>
      </c>
      <c r="K36" s="52">
        <v>10</v>
      </c>
      <c r="L36" s="52">
        <v>0</v>
      </c>
      <c r="M36" s="52">
        <v>0</v>
      </c>
      <c r="N36" s="53">
        <f t="shared" si="0"/>
        <v>10</v>
      </c>
      <c r="O36" s="60" t="s">
        <v>160</v>
      </c>
      <c r="P36" s="60" t="s">
        <v>161</v>
      </c>
      <c r="Q36" s="61">
        <v>8392045762</v>
      </c>
      <c r="R36" s="60" t="s">
        <v>160</v>
      </c>
      <c r="S36" s="60" t="s">
        <v>161</v>
      </c>
      <c r="T36" s="62" t="s">
        <v>43</v>
      </c>
      <c r="U36" s="62" t="s">
        <v>162</v>
      </c>
      <c r="V36" s="63" t="s">
        <v>44</v>
      </c>
      <c r="W36" s="64">
        <v>44927</v>
      </c>
      <c r="X36" s="64">
        <v>45291</v>
      </c>
      <c r="Y36" s="57"/>
      <c r="Z36" s="51"/>
    </row>
    <row r="37" spans="1:26" s="54" customFormat="1" ht="12.75">
      <c r="A37" s="50">
        <v>36</v>
      </c>
      <c r="B37" s="55" t="s">
        <v>38</v>
      </c>
      <c r="C37" s="55" t="s">
        <v>120</v>
      </c>
      <c r="D37" s="56" t="s">
        <v>118</v>
      </c>
      <c r="E37" s="59"/>
      <c r="F37" s="50" t="s">
        <v>50</v>
      </c>
      <c r="G37" s="58" t="s">
        <v>49</v>
      </c>
      <c r="H37" s="59" t="s">
        <v>124</v>
      </c>
      <c r="I37" s="51">
        <v>5</v>
      </c>
      <c r="J37" s="50" t="s">
        <v>41</v>
      </c>
      <c r="K37" s="52">
        <v>10</v>
      </c>
      <c r="L37" s="52">
        <v>0</v>
      </c>
      <c r="M37" s="52">
        <v>0</v>
      </c>
      <c r="N37" s="53">
        <f t="shared" si="0"/>
        <v>10</v>
      </c>
      <c r="O37" s="60" t="s">
        <v>160</v>
      </c>
      <c r="P37" s="60" t="s">
        <v>161</v>
      </c>
      <c r="Q37" s="61">
        <v>8392045762</v>
      </c>
      <c r="R37" s="60" t="s">
        <v>160</v>
      </c>
      <c r="S37" s="60" t="s">
        <v>161</v>
      </c>
      <c r="T37" s="62" t="s">
        <v>43</v>
      </c>
      <c r="U37" s="62" t="s">
        <v>162</v>
      </c>
      <c r="V37" s="63" t="s">
        <v>44</v>
      </c>
      <c r="W37" s="64">
        <v>44927</v>
      </c>
      <c r="X37" s="64">
        <v>45291</v>
      </c>
      <c r="Y37" s="57"/>
      <c r="Z37" s="51"/>
    </row>
    <row r="38" spans="1:26" s="54" customFormat="1" ht="12.75">
      <c r="A38" s="50">
        <v>37</v>
      </c>
      <c r="B38" s="55" t="s">
        <v>38</v>
      </c>
      <c r="C38" s="55" t="s">
        <v>116</v>
      </c>
      <c r="D38" s="56" t="s">
        <v>173</v>
      </c>
      <c r="E38" s="59"/>
      <c r="F38" s="50" t="s">
        <v>50</v>
      </c>
      <c r="G38" s="58" t="s">
        <v>49</v>
      </c>
      <c r="H38" s="59" t="s">
        <v>125</v>
      </c>
      <c r="I38" s="51">
        <v>5</v>
      </c>
      <c r="J38" s="50" t="s">
        <v>41</v>
      </c>
      <c r="K38" s="52">
        <v>419</v>
      </c>
      <c r="L38" s="52">
        <v>0</v>
      </c>
      <c r="M38" s="52">
        <v>0</v>
      </c>
      <c r="N38" s="53">
        <f t="shared" si="0"/>
        <v>419</v>
      </c>
      <c r="O38" s="60" t="s">
        <v>160</v>
      </c>
      <c r="P38" s="60" t="s">
        <v>161</v>
      </c>
      <c r="Q38" s="61">
        <v>8392045762</v>
      </c>
      <c r="R38" s="60" t="s">
        <v>160</v>
      </c>
      <c r="S38" s="60" t="s">
        <v>161</v>
      </c>
      <c r="T38" s="62" t="s">
        <v>43</v>
      </c>
      <c r="U38" s="62" t="s">
        <v>162</v>
      </c>
      <c r="V38" s="63" t="s">
        <v>44</v>
      </c>
      <c r="W38" s="64">
        <v>44927</v>
      </c>
      <c r="X38" s="64">
        <v>45291</v>
      </c>
      <c r="Y38" s="57"/>
      <c r="Z38" s="51"/>
    </row>
    <row r="39" spans="1:26" s="54" customFormat="1" ht="12.75" customHeight="1">
      <c r="A39" s="50">
        <v>41</v>
      </c>
      <c r="B39" s="55" t="s">
        <v>126</v>
      </c>
      <c r="C39" s="55" t="s">
        <v>138</v>
      </c>
      <c r="D39" s="56" t="s">
        <v>174</v>
      </c>
      <c r="E39" s="59"/>
      <c r="F39" s="50" t="s">
        <v>50</v>
      </c>
      <c r="G39" s="58" t="s">
        <v>49</v>
      </c>
      <c r="H39" s="59" t="s">
        <v>141</v>
      </c>
      <c r="I39" s="51">
        <v>30</v>
      </c>
      <c r="J39" s="50" t="s">
        <v>52</v>
      </c>
      <c r="K39" s="52">
        <v>41627</v>
      </c>
      <c r="L39" s="52">
        <v>0</v>
      </c>
      <c r="M39" s="52">
        <v>0</v>
      </c>
      <c r="N39" s="53">
        <f t="shared" si="0"/>
        <v>41627</v>
      </c>
      <c r="O39" s="60" t="s">
        <v>160</v>
      </c>
      <c r="P39" s="60" t="s">
        <v>161</v>
      </c>
      <c r="Q39" s="61">
        <v>8392045762</v>
      </c>
      <c r="R39" s="60" t="s">
        <v>160</v>
      </c>
      <c r="S39" s="60" t="s">
        <v>161</v>
      </c>
      <c r="T39" s="62" t="s">
        <v>43</v>
      </c>
      <c r="U39" s="62" t="s">
        <v>162</v>
      </c>
      <c r="V39" s="63" t="s">
        <v>44</v>
      </c>
      <c r="W39" s="64">
        <v>44927</v>
      </c>
      <c r="X39" s="64">
        <v>45291</v>
      </c>
      <c r="Y39" s="57" t="s">
        <v>163</v>
      </c>
      <c r="Z39" s="51">
        <v>2.83</v>
      </c>
    </row>
    <row r="40" spans="1:26" s="54" customFormat="1" ht="13.5" customHeight="1">
      <c r="A40" s="50">
        <v>42</v>
      </c>
      <c r="B40" s="55" t="s">
        <v>127</v>
      </c>
      <c r="C40" s="55" t="s">
        <v>138</v>
      </c>
      <c r="D40" s="56" t="s">
        <v>175</v>
      </c>
      <c r="E40" s="59"/>
      <c r="F40" s="50" t="s">
        <v>50</v>
      </c>
      <c r="G40" s="58" t="s">
        <v>49</v>
      </c>
      <c r="H40" s="59" t="s">
        <v>142</v>
      </c>
      <c r="I40" s="51">
        <v>30</v>
      </c>
      <c r="J40" s="50" t="s">
        <v>52</v>
      </c>
      <c r="K40" s="52">
        <v>7595</v>
      </c>
      <c r="L40" s="52">
        <v>0</v>
      </c>
      <c r="M40" s="52">
        <v>0</v>
      </c>
      <c r="N40" s="53">
        <f t="shared" si="0"/>
        <v>7595</v>
      </c>
      <c r="O40" s="60" t="s">
        <v>160</v>
      </c>
      <c r="P40" s="60" t="s">
        <v>161</v>
      </c>
      <c r="Q40" s="61">
        <v>8392045762</v>
      </c>
      <c r="R40" s="60" t="s">
        <v>160</v>
      </c>
      <c r="S40" s="60" t="s">
        <v>161</v>
      </c>
      <c r="T40" s="62" t="s">
        <v>43</v>
      </c>
      <c r="U40" s="62" t="s">
        <v>162</v>
      </c>
      <c r="V40" s="63" t="s">
        <v>44</v>
      </c>
      <c r="W40" s="64">
        <v>44927</v>
      </c>
      <c r="X40" s="64">
        <v>45291</v>
      </c>
      <c r="Y40" s="57"/>
      <c r="Z40" s="51"/>
    </row>
    <row r="41" spans="1:26" s="54" customFormat="1" ht="12.75" customHeight="1">
      <c r="A41" s="50">
        <v>43</v>
      </c>
      <c r="B41" s="55" t="s">
        <v>128</v>
      </c>
      <c r="C41" s="55" t="s">
        <v>139</v>
      </c>
      <c r="D41" s="56" t="s">
        <v>176</v>
      </c>
      <c r="E41" s="59"/>
      <c r="F41" s="50" t="s">
        <v>50</v>
      </c>
      <c r="G41" s="58" t="s">
        <v>49</v>
      </c>
      <c r="H41" s="59" t="s">
        <v>143</v>
      </c>
      <c r="I41" s="51">
        <v>25</v>
      </c>
      <c r="J41" s="50" t="s">
        <v>52</v>
      </c>
      <c r="K41" s="52">
        <v>91470</v>
      </c>
      <c r="L41" s="52">
        <v>0</v>
      </c>
      <c r="M41" s="52">
        <v>0</v>
      </c>
      <c r="N41" s="53">
        <f t="shared" si="0"/>
        <v>91470</v>
      </c>
      <c r="O41" s="60" t="s">
        <v>160</v>
      </c>
      <c r="P41" s="60" t="s">
        <v>161</v>
      </c>
      <c r="Q41" s="61">
        <v>8392045762</v>
      </c>
      <c r="R41" s="60" t="s">
        <v>160</v>
      </c>
      <c r="S41" s="60" t="s">
        <v>161</v>
      </c>
      <c r="T41" s="62" t="s">
        <v>43</v>
      </c>
      <c r="U41" s="62" t="s">
        <v>162</v>
      </c>
      <c r="V41" s="63" t="s">
        <v>44</v>
      </c>
      <c r="W41" s="64">
        <v>44927</v>
      </c>
      <c r="X41" s="64">
        <v>45291</v>
      </c>
      <c r="Y41" s="57" t="s">
        <v>163</v>
      </c>
      <c r="Z41" s="51">
        <v>5.57</v>
      </c>
    </row>
    <row r="42" spans="1:26" s="54" customFormat="1" ht="13.5" customHeight="1">
      <c r="A42" s="50">
        <v>44</v>
      </c>
      <c r="B42" s="55" t="s">
        <v>129</v>
      </c>
      <c r="C42" s="55" t="s">
        <v>56</v>
      </c>
      <c r="D42" s="56" t="s">
        <v>177</v>
      </c>
      <c r="E42" s="59"/>
      <c r="F42" s="50" t="s">
        <v>50</v>
      </c>
      <c r="G42" s="58" t="s">
        <v>49</v>
      </c>
      <c r="H42" s="59" t="s">
        <v>144</v>
      </c>
      <c r="I42" s="51">
        <v>30</v>
      </c>
      <c r="J42" s="50" t="s">
        <v>52</v>
      </c>
      <c r="K42" s="52">
        <v>37188</v>
      </c>
      <c r="L42" s="52">
        <v>0</v>
      </c>
      <c r="M42" s="52">
        <v>0</v>
      </c>
      <c r="N42" s="53">
        <f t="shared" si="0"/>
        <v>37188</v>
      </c>
      <c r="O42" s="60" t="s">
        <v>160</v>
      </c>
      <c r="P42" s="60" t="s">
        <v>161</v>
      </c>
      <c r="Q42" s="61">
        <v>8392045762</v>
      </c>
      <c r="R42" s="60" t="s">
        <v>160</v>
      </c>
      <c r="S42" s="60" t="s">
        <v>161</v>
      </c>
      <c r="T42" s="62" t="s">
        <v>43</v>
      </c>
      <c r="U42" s="62" t="s">
        <v>162</v>
      </c>
      <c r="V42" s="63" t="s">
        <v>44</v>
      </c>
      <c r="W42" s="64">
        <v>44927</v>
      </c>
      <c r="X42" s="64">
        <v>45291</v>
      </c>
      <c r="Y42" s="57" t="s">
        <v>163</v>
      </c>
      <c r="Z42" s="51">
        <v>2.43</v>
      </c>
    </row>
    <row r="43" spans="1:26" s="54" customFormat="1" ht="12.75" customHeight="1">
      <c r="A43" s="50">
        <v>45</v>
      </c>
      <c r="B43" s="55" t="s">
        <v>130</v>
      </c>
      <c r="C43" s="55" t="s">
        <v>140</v>
      </c>
      <c r="D43" s="56" t="s">
        <v>178</v>
      </c>
      <c r="E43" s="59"/>
      <c r="F43" s="50" t="s">
        <v>50</v>
      </c>
      <c r="G43" s="58" t="s">
        <v>49</v>
      </c>
      <c r="H43" s="59" t="s">
        <v>145</v>
      </c>
      <c r="I43" s="51">
        <v>4</v>
      </c>
      <c r="J43" s="50" t="s">
        <v>52</v>
      </c>
      <c r="K43" s="52">
        <v>2562</v>
      </c>
      <c r="L43" s="52">
        <v>0</v>
      </c>
      <c r="M43" s="52">
        <v>0</v>
      </c>
      <c r="N43" s="53">
        <f t="shared" si="0"/>
        <v>2562</v>
      </c>
      <c r="O43" s="60" t="s">
        <v>160</v>
      </c>
      <c r="P43" s="60" t="s">
        <v>161</v>
      </c>
      <c r="Q43" s="61">
        <v>8392045762</v>
      </c>
      <c r="R43" s="60" t="s">
        <v>160</v>
      </c>
      <c r="S43" s="60" t="s">
        <v>161</v>
      </c>
      <c r="T43" s="62" t="s">
        <v>43</v>
      </c>
      <c r="U43" s="62" t="s">
        <v>162</v>
      </c>
      <c r="V43" s="63" t="s">
        <v>44</v>
      </c>
      <c r="W43" s="64">
        <v>44927</v>
      </c>
      <c r="X43" s="64">
        <v>45291</v>
      </c>
      <c r="Y43" s="57"/>
      <c r="Z43" s="51"/>
    </row>
    <row r="44" spans="1:26" s="54" customFormat="1" ht="12.75">
      <c r="A44" s="50">
        <v>46</v>
      </c>
      <c r="B44" s="55" t="s">
        <v>131</v>
      </c>
      <c r="C44" s="55" t="s">
        <v>138</v>
      </c>
      <c r="D44" s="56"/>
      <c r="E44" s="59"/>
      <c r="F44" s="50" t="s">
        <v>50</v>
      </c>
      <c r="G44" s="58" t="s">
        <v>49</v>
      </c>
      <c r="H44" s="59" t="s">
        <v>146</v>
      </c>
      <c r="I44" s="51">
        <v>9</v>
      </c>
      <c r="J44" s="50" t="s">
        <v>41</v>
      </c>
      <c r="K44" s="52">
        <v>504</v>
      </c>
      <c r="L44" s="52">
        <v>0</v>
      </c>
      <c r="M44" s="52">
        <v>0</v>
      </c>
      <c r="N44" s="53">
        <f t="shared" si="0"/>
        <v>504</v>
      </c>
      <c r="O44" s="60" t="s">
        <v>160</v>
      </c>
      <c r="P44" s="60" t="s">
        <v>161</v>
      </c>
      <c r="Q44" s="61">
        <v>8392045762</v>
      </c>
      <c r="R44" s="60" t="s">
        <v>160</v>
      </c>
      <c r="S44" s="60" t="s">
        <v>161</v>
      </c>
      <c r="T44" s="62" t="s">
        <v>43</v>
      </c>
      <c r="U44" s="62" t="s">
        <v>162</v>
      </c>
      <c r="V44" s="63" t="s">
        <v>44</v>
      </c>
      <c r="W44" s="64">
        <v>44927</v>
      </c>
      <c r="X44" s="64">
        <v>45291</v>
      </c>
      <c r="Y44" s="57"/>
      <c r="Z44" s="51"/>
    </row>
    <row r="45" spans="1:26" s="54" customFormat="1" ht="24" customHeight="1">
      <c r="A45" s="50">
        <v>47</v>
      </c>
      <c r="B45" s="55" t="s">
        <v>132</v>
      </c>
      <c r="C45" s="55" t="s">
        <v>138</v>
      </c>
      <c r="D45" s="56" t="s">
        <v>171</v>
      </c>
      <c r="E45" s="59"/>
      <c r="F45" s="50" t="s">
        <v>50</v>
      </c>
      <c r="G45" s="58" t="s">
        <v>49</v>
      </c>
      <c r="H45" s="59" t="s">
        <v>147</v>
      </c>
      <c r="I45" s="51">
        <v>5</v>
      </c>
      <c r="J45" s="50" t="s">
        <v>41</v>
      </c>
      <c r="K45" s="52">
        <v>439</v>
      </c>
      <c r="L45" s="52">
        <v>0</v>
      </c>
      <c r="M45" s="52">
        <v>0</v>
      </c>
      <c r="N45" s="53">
        <f t="shared" si="0"/>
        <v>439</v>
      </c>
      <c r="O45" s="60" t="s">
        <v>160</v>
      </c>
      <c r="P45" s="60" t="s">
        <v>161</v>
      </c>
      <c r="Q45" s="61">
        <v>8392045762</v>
      </c>
      <c r="R45" s="60" t="s">
        <v>160</v>
      </c>
      <c r="S45" s="60" t="s">
        <v>161</v>
      </c>
      <c r="T45" s="62" t="s">
        <v>43</v>
      </c>
      <c r="U45" s="62" t="s">
        <v>162</v>
      </c>
      <c r="V45" s="63" t="s">
        <v>44</v>
      </c>
      <c r="W45" s="64">
        <v>44927</v>
      </c>
      <c r="X45" s="64">
        <v>45291</v>
      </c>
      <c r="Y45" s="57"/>
      <c r="Z45" s="51"/>
    </row>
    <row r="46" spans="1:26" s="54" customFormat="1" ht="13.5" customHeight="1">
      <c r="A46" s="50">
        <v>48</v>
      </c>
      <c r="B46" s="55" t="s">
        <v>133</v>
      </c>
      <c r="C46" s="55" t="s">
        <v>49</v>
      </c>
      <c r="D46" s="56"/>
      <c r="E46" s="59"/>
      <c r="F46" s="50" t="s">
        <v>50</v>
      </c>
      <c r="G46" s="58" t="s">
        <v>49</v>
      </c>
      <c r="H46" s="59" t="s">
        <v>148</v>
      </c>
      <c r="I46" s="51">
        <v>4</v>
      </c>
      <c r="J46" s="50" t="s">
        <v>41</v>
      </c>
      <c r="K46" s="52">
        <v>794</v>
      </c>
      <c r="L46" s="52">
        <v>0</v>
      </c>
      <c r="M46" s="52">
        <v>0</v>
      </c>
      <c r="N46" s="53">
        <f t="shared" si="0"/>
        <v>794</v>
      </c>
      <c r="O46" s="60" t="s">
        <v>160</v>
      </c>
      <c r="P46" s="60" t="s">
        <v>161</v>
      </c>
      <c r="Q46" s="61">
        <v>8392045762</v>
      </c>
      <c r="R46" s="60" t="s">
        <v>160</v>
      </c>
      <c r="S46" s="60" t="s">
        <v>161</v>
      </c>
      <c r="T46" s="62" t="s">
        <v>43</v>
      </c>
      <c r="U46" s="62" t="s">
        <v>162</v>
      </c>
      <c r="V46" s="63" t="s">
        <v>44</v>
      </c>
      <c r="W46" s="64">
        <v>44927</v>
      </c>
      <c r="X46" s="64">
        <v>45291</v>
      </c>
      <c r="Y46" s="57" t="s">
        <v>163</v>
      </c>
      <c r="Z46" s="51">
        <v>2.83</v>
      </c>
    </row>
    <row r="47" spans="1:26" s="54" customFormat="1" ht="12.75" customHeight="1">
      <c r="A47" s="50">
        <v>49</v>
      </c>
      <c r="B47" s="55" t="s">
        <v>134</v>
      </c>
      <c r="C47" s="55" t="s">
        <v>49</v>
      </c>
      <c r="D47" s="56" t="s">
        <v>179</v>
      </c>
      <c r="E47" s="59"/>
      <c r="F47" s="50" t="s">
        <v>50</v>
      </c>
      <c r="G47" s="58" t="s">
        <v>49</v>
      </c>
      <c r="H47" s="59" t="s">
        <v>149</v>
      </c>
      <c r="I47" s="51">
        <v>5</v>
      </c>
      <c r="J47" s="50" t="s">
        <v>41</v>
      </c>
      <c r="K47" s="52">
        <v>300</v>
      </c>
      <c r="L47" s="52">
        <v>0</v>
      </c>
      <c r="M47" s="52">
        <v>0</v>
      </c>
      <c r="N47" s="53">
        <f t="shared" si="0"/>
        <v>300</v>
      </c>
      <c r="O47" s="60" t="s">
        <v>160</v>
      </c>
      <c r="P47" s="60" t="s">
        <v>161</v>
      </c>
      <c r="Q47" s="61">
        <v>8392045762</v>
      </c>
      <c r="R47" s="60" t="s">
        <v>160</v>
      </c>
      <c r="S47" s="60" t="s">
        <v>161</v>
      </c>
      <c r="T47" s="62" t="s">
        <v>43</v>
      </c>
      <c r="U47" s="62" t="s">
        <v>162</v>
      </c>
      <c r="V47" s="63" t="s">
        <v>44</v>
      </c>
      <c r="W47" s="64">
        <v>44927</v>
      </c>
      <c r="X47" s="64">
        <v>45291</v>
      </c>
      <c r="Y47" s="57" t="s">
        <v>163</v>
      </c>
      <c r="Z47" s="51">
        <v>2.83</v>
      </c>
    </row>
    <row r="48" spans="1:26" s="54" customFormat="1" ht="13.5" customHeight="1">
      <c r="A48" s="50">
        <v>50</v>
      </c>
      <c r="B48" s="55" t="s">
        <v>135</v>
      </c>
      <c r="C48" s="55" t="s">
        <v>49</v>
      </c>
      <c r="D48" s="56" t="s">
        <v>180</v>
      </c>
      <c r="E48" s="59"/>
      <c r="F48" s="50" t="s">
        <v>50</v>
      </c>
      <c r="G48" s="58" t="s">
        <v>49</v>
      </c>
      <c r="H48" s="59" t="s">
        <v>150</v>
      </c>
      <c r="I48" s="51">
        <v>4</v>
      </c>
      <c r="J48" s="50" t="s">
        <v>41</v>
      </c>
      <c r="K48" s="52">
        <v>193</v>
      </c>
      <c r="L48" s="52">
        <v>0</v>
      </c>
      <c r="M48" s="52">
        <v>0</v>
      </c>
      <c r="N48" s="53">
        <f t="shared" si="0"/>
        <v>193</v>
      </c>
      <c r="O48" s="60" t="s">
        <v>160</v>
      </c>
      <c r="P48" s="60" t="s">
        <v>161</v>
      </c>
      <c r="Q48" s="61">
        <v>8392045762</v>
      </c>
      <c r="R48" s="60" t="s">
        <v>160</v>
      </c>
      <c r="S48" s="60" t="s">
        <v>161</v>
      </c>
      <c r="T48" s="62" t="s">
        <v>43</v>
      </c>
      <c r="U48" s="62" t="s">
        <v>162</v>
      </c>
      <c r="V48" s="63" t="s">
        <v>44</v>
      </c>
      <c r="W48" s="64">
        <v>44927</v>
      </c>
      <c r="X48" s="64">
        <v>45291</v>
      </c>
      <c r="Y48" s="57"/>
      <c r="Z48" s="51"/>
    </row>
    <row r="49" spans="1:26" s="54" customFormat="1" ht="12.75" customHeight="1">
      <c r="A49" s="50"/>
      <c r="B49" s="55" t="s">
        <v>136</v>
      </c>
      <c r="C49" s="55" t="s">
        <v>49</v>
      </c>
      <c r="D49" s="56" t="s">
        <v>181</v>
      </c>
      <c r="E49" s="59"/>
      <c r="F49" s="50" t="s">
        <v>50</v>
      </c>
      <c r="G49" s="58" t="s">
        <v>49</v>
      </c>
      <c r="H49" s="59" t="s">
        <v>151</v>
      </c>
      <c r="I49" s="51">
        <v>4</v>
      </c>
      <c r="J49" s="50" t="s">
        <v>41</v>
      </c>
      <c r="K49" s="52">
        <v>264</v>
      </c>
      <c r="L49" s="52">
        <v>0</v>
      </c>
      <c r="M49" s="52">
        <v>0</v>
      </c>
      <c r="N49" s="53">
        <f t="shared" si="0"/>
        <v>264</v>
      </c>
      <c r="O49" s="60" t="s">
        <v>160</v>
      </c>
      <c r="P49" s="60" t="s">
        <v>161</v>
      </c>
      <c r="Q49" s="61">
        <v>8392045762</v>
      </c>
      <c r="R49" s="60" t="s">
        <v>160</v>
      </c>
      <c r="S49" s="60" t="s">
        <v>161</v>
      </c>
      <c r="T49" s="62" t="s">
        <v>43</v>
      </c>
      <c r="U49" s="62" t="s">
        <v>162</v>
      </c>
      <c r="V49" s="63" t="s">
        <v>44</v>
      </c>
      <c r="W49" s="64">
        <v>44927</v>
      </c>
      <c r="X49" s="64">
        <v>45291</v>
      </c>
      <c r="Y49" s="57" t="s">
        <v>163</v>
      </c>
      <c r="Z49" s="51">
        <v>2.83</v>
      </c>
    </row>
    <row r="50" spans="1:26" s="54" customFormat="1" ht="13.5" customHeight="1">
      <c r="A50" s="50"/>
      <c r="B50" s="79" t="s">
        <v>137</v>
      </c>
      <c r="C50" s="55" t="s">
        <v>49</v>
      </c>
      <c r="D50" s="56"/>
      <c r="E50" s="59"/>
      <c r="F50" s="50" t="s">
        <v>50</v>
      </c>
      <c r="G50" s="58" t="s">
        <v>49</v>
      </c>
      <c r="H50" s="59" t="s">
        <v>152</v>
      </c>
      <c r="I50" s="51">
        <v>4</v>
      </c>
      <c r="J50" s="50" t="s">
        <v>41</v>
      </c>
      <c r="K50" s="52">
        <v>871</v>
      </c>
      <c r="L50" s="52">
        <v>0</v>
      </c>
      <c r="M50" s="52"/>
      <c r="N50" s="53">
        <v>871</v>
      </c>
      <c r="O50" s="60" t="s">
        <v>160</v>
      </c>
      <c r="P50" s="60" t="s">
        <v>161</v>
      </c>
      <c r="Q50" s="61">
        <v>8392045762</v>
      </c>
      <c r="R50" s="60" t="s">
        <v>160</v>
      </c>
      <c r="S50" s="60" t="s">
        <v>161</v>
      </c>
      <c r="T50" s="62" t="s">
        <v>43</v>
      </c>
      <c r="U50" s="62" t="s">
        <v>162</v>
      </c>
      <c r="V50" s="63" t="s">
        <v>44</v>
      </c>
      <c r="W50" s="64">
        <v>44927</v>
      </c>
      <c r="X50" s="64">
        <v>45291</v>
      </c>
      <c r="Y50" s="57"/>
      <c r="Z50" s="51"/>
    </row>
    <row r="51" spans="1:26" s="54" customFormat="1" ht="24" customHeight="1">
      <c r="A51" s="50"/>
      <c r="B51" s="55" t="s">
        <v>155</v>
      </c>
      <c r="C51" s="55" t="s">
        <v>49</v>
      </c>
      <c r="D51" s="56" t="s">
        <v>109</v>
      </c>
      <c r="E51" s="59" t="s">
        <v>157</v>
      </c>
      <c r="F51" s="50" t="s">
        <v>50</v>
      </c>
      <c r="G51" s="58" t="s">
        <v>49</v>
      </c>
      <c r="H51" s="59" t="s">
        <v>156</v>
      </c>
      <c r="I51" s="51">
        <v>20</v>
      </c>
      <c r="J51" s="50" t="s">
        <v>52</v>
      </c>
      <c r="K51" s="52">
        <v>1500</v>
      </c>
      <c r="L51" s="52">
        <v>0</v>
      </c>
      <c r="M51" s="52">
        <v>0</v>
      </c>
      <c r="N51" s="53">
        <v>1500</v>
      </c>
      <c r="O51" s="60" t="s">
        <v>160</v>
      </c>
      <c r="P51" s="60" t="s">
        <v>161</v>
      </c>
      <c r="Q51" s="61">
        <v>8392045762</v>
      </c>
      <c r="R51" s="55" t="s">
        <v>155</v>
      </c>
      <c r="S51" s="55" t="s">
        <v>159</v>
      </c>
      <c r="T51" s="62" t="s">
        <v>43</v>
      </c>
      <c r="U51" s="62" t="s">
        <v>162</v>
      </c>
      <c r="V51" s="63" t="s">
        <v>44</v>
      </c>
      <c r="W51" s="64">
        <v>44927</v>
      </c>
      <c r="X51" s="64">
        <v>45291</v>
      </c>
      <c r="Y51" s="57" t="s">
        <v>163</v>
      </c>
      <c r="Z51" s="51">
        <v>4.86</v>
      </c>
    </row>
    <row r="52" spans="1:26" ht="13.5" customHeight="1">
      <c r="A52" s="18"/>
      <c r="B52" s="39"/>
      <c r="C52" s="40"/>
      <c r="D52" s="40"/>
      <c r="E52" s="41"/>
      <c r="F52" s="18"/>
      <c r="G52" s="25"/>
      <c r="H52" s="47"/>
      <c r="I52" s="42">
        <f>SUM(I13:I51)</f>
        <v>501</v>
      </c>
      <c r="J52" s="25"/>
      <c r="K52" s="43">
        <f>SUM(K13:K51)</f>
        <v>230084</v>
      </c>
      <c r="L52" s="43">
        <f>SUM(L13:L51)</f>
        <v>27360</v>
      </c>
      <c r="M52" s="43">
        <f>SUM(M13:M51)</f>
        <v>0</v>
      </c>
      <c r="N52" s="43">
        <f>SUM(N13:N51)</f>
        <v>257444</v>
      </c>
      <c r="O52" s="44"/>
      <c r="P52" s="44"/>
      <c r="Q52" s="45"/>
      <c r="R52" s="73"/>
      <c r="S52" s="73"/>
      <c r="T52" s="75"/>
      <c r="U52" s="26"/>
      <c r="V52" s="26"/>
      <c r="W52" s="26"/>
      <c r="X52" s="26"/>
      <c r="Y52" s="29"/>
      <c r="Z52" s="28"/>
    </row>
    <row r="53" spans="2:24" ht="12.75" customHeight="1">
      <c r="B53" s="2"/>
      <c r="C53" s="15"/>
      <c r="D53" s="15"/>
      <c r="E53" s="15"/>
      <c r="F53" s="15"/>
      <c r="G53" s="15"/>
      <c r="H53" s="48"/>
      <c r="K53" s="6"/>
      <c r="L53" s="6"/>
      <c r="M53" s="6"/>
      <c r="N53" s="6"/>
      <c r="T53" s="72"/>
      <c r="W53" s="9"/>
      <c r="X53" s="9"/>
    </row>
    <row r="54" ht="13.5" customHeight="1"/>
  </sheetData>
  <sheetProtection/>
  <mergeCells count="22">
    <mergeCell ref="A11:A12"/>
    <mergeCell ref="B11:B12"/>
    <mergeCell ref="H11:H12"/>
    <mergeCell ref="U11:U12"/>
    <mergeCell ref="V11:V12"/>
    <mergeCell ref="Y11:Y12"/>
    <mergeCell ref="C11:G11"/>
    <mergeCell ref="O11:Q11"/>
    <mergeCell ref="C9:H9"/>
    <mergeCell ref="Z11:Z12"/>
    <mergeCell ref="K11:N11"/>
    <mergeCell ref="R11:S11"/>
    <mergeCell ref="C10:H10"/>
    <mergeCell ref="W11:X11"/>
    <mergeCell ref="I11:J11"/>
    <mergeCell ref="T11:T12"/>
    <mergeCell ref="C3:X3"/>
    <mergeCell ref="A1:Z1"/>
    <mergeCell ref="C5:H5"/>
    <mergeCell ref="C6:H6"/>
    <mergeCell ref="C7:H7"/>
    <mergeCell ref="C8:H8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user</cp:lastModifiedBy>
  <cp:lastPrinted>2022-10-19T11:54:22Z</cp:lastPrinted>
  <dcterms:created xsi:type="dcterms:W3CDTF">2012-01-22T12:30:35Z</dcterms:created>
  <dcterms:modified xsi:type="dcterms:W3CDTF">2022-10-19T11:54:23Z</dcterms:modified>
  <cp:category/>
  <cp:version/>
  <cp:contentType/>
  <cp:contentStatus/>
</cp:coreProperties>
</file>